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OUVEAU SERVEUR\1.ADMINISTRATIF\KIOSQUES\CONTRATS ET BDD_SOLUTIONS\SMS+\MODELES CONTRATS ET ANNEXES\"/>
    </mc:Choice>
  </mc:AlternateContent>
  <xr:revisionPtr revIDLastSave="0" documentId="13_ncr:1_{EC47E815-6CE1-4C94-9A6D-6D4437107CA4}" xr6:coauthVersionLast="45" xr6:coauthVersionMax="45" xr10:uidLastSave="{00000000-0000-0000-0000-000000000000}"/>
  <bookViews>
    <workbookView xWindow="-110" yWindow="-110" windowWidth="19420" windowHeight="10420" tabRatio="846" xr2:uid="{00000000-000D-0000-FFFF-FFFF00000000}"/>
  </bookViews>
  <sheets>
    <sheet name="1-Compte Editeur" sheetId="7" r:id="rId1"/>
    <sheet name="2-Réserv. n°court SMS+" sheetId="10" r:id="rId2"/>
    <sheet name="Fichier référence réservation" sheetId="9" state="hidden" r:id="rId3"/>
    <sheet name="FIS opérateurs" sheetId="15" state="hidden" r:id="rId4"/>
    <sheet name="Liste de données" sheetId="14" state="hidden" r:id="rId5"/>
    <sheet name="Fichier référence Annuaire SMS+" sheetId="16" state="hidden" r:id="rId6"/>
    <sheet name="Feuil1" sheetId="17" state="hidden" r:id="rId7"/>
    <sheet name="Feuil2" sheetId="18" state="hidden" r:id="rId8"/>
    <sheet name="Feuil3" sheetId="19" state="hidden" r:id="rId9"/>
    <sheet name="Feuil4" sheetId="20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1" hidden="1">'2-Réserv. n°court SMS+'!$M$5:$M$5</definedName>
    <definedName name="BASE_Contrats_Conca_6_MC1_CodePrincipal">#REF!</definedName>
    <definedName name="Format">#REF!</definedName>
    <definedName name="Liste_Acces_1mois">#REF!</definedName>
    <definedName name="Liste_Acces_24h">#REF!</definedName>
    <definedName name="Liste_Acces_AboMM">#REF!</definedName>
    <definedName name="Liste_Acte">#REF!</definedName>
    <definedName name="Liste_Civilite">#REF!</definedName>
    <definedName name="Liste_Forfait_Acte">#REF!</definedName>
    <definedName name="Liste_Oui">#REF!</definedName>
    <definedName name="Liste_Oui_Non">#REF!</definedName>
    <definedName name="Nb_Caracteres_description_Code" localSheetId="0">#REF!</definedName>
    <definedName name="Nb_Caracteres_description_Code">#REF!</definedName>
    <definedName name="Nb_Caracteres_description_CR1" localSheetId="0">#REF!</definedName>
    <definedName name="Nb_Caracteres_description_CR1">#REF!</definedName>
    <definedName name="Nb_Caracteres_description_CR2">#REF!</definedName>
    <definedName name="QSQDvf">#REF!</definedName>
    <definedName name="Usage">#REF!</definedName>
    <definedName name="XY_BASE_Comptes_Siege_Activite" localSheetId="0">'1-Compte Editeur'!$C$13</definedName>
    <definedName name="XY_BASE_Comptes_Siege_Activite">#REF!</definedName>
    <definedName name="XY_BASE_Comptes_Siege_Adresse1" localSheetId="0">'1-Compte Editeur'!$C$23</definedName>
    <definedName name="XY_BASE_Comptes_Siege_Adresse1">#REF!</definedName>
    <definedName name="XY_BASE_Comptes_Siege_Adresse2" localSheetId="0">'1-Compte Editeur'!$C$24</definedName>
    <definedName name="XY_BASE_Comptes_Siege_Adresse2">#REF!</definedName>
    <definedName name="XY_BASE_Comptes_Siege_Capital" localSheetId="0">'1-Compte Editeur'!$C$6</definedName>
    <definedName name="XY_BASE_Comptes_Siege_Capital">#REF!</definedName>
    <definedName name="XY_BASE_Comptes_Siege_Cat_Juridique" localSheetId="0">'1-Compte Editeur'!$C$5</definedName>
    <definedName name="XY_BASE_Comptes_Siege_Cat_Juridique">#REF!</definedName>
    <definedName name="XY_BASE_Comptes_Siege_Code_APE" localSheetId="0">'1-Compte Editeur'!$C$10</definedName>
    <definedName name="XY_BASE_Comptes_Siege_Code_APE">#REF!</definedName>
    <definedName name="XY_BASE_Comptes_Siege_CP" localSheetId="0">'1-Compte Editeur'!$C$25</definedName>
    <definedName name="XY_BASE_Comptes_Siege_CP">#REF!</definedName>
    <definedName name="XY_BASE_Comptes_Siege_N_RCS" localSheetId="0">'1-Compte Editeur'!$C$12</definedName>
    <definedName name="XY_BASE_Comptes_Siege_N_RCS">#REF!</definedName>
    <definedName name="XY_BASE_Comptes_Siege_N_Siren" localSheetId="0">'1-Compte Editeur'!$C$7</definedName>
    <definedName name="XY_BASE_Comptes_Siege_N_Siren">#REF!</definedName>
    <definedName name="XY_BASE_Comptes_Siege_N_Siret" localSheetId="0">'1-Compte Editeur'!$C$8</definedName>
    <definedName name="XY_BASE_Comptes_Siege_N_Siret">#REF!</definedName>
    <definedName name="XY_BASE_Comptes_Siege_N_TVA" localSheetId="0">'1-Compte Editeur'!$C$9</definedName>
    <definedName name="XY_BASE_Comptes_Siege_N_TVA">#REF!</definedName>
    <definedName name="XY_BASE_Comptes_Siege_Pays" localSheetId="0">'1-Compte Editeur'!$C$27</definedName>
    <definedName name="XY_BASE_Comptes_Siege_Pays">#REF!</definedName>
    <definedName name="XY_BASE_Comptes_Siege_RepLegal_Civilite" localSheetId="0">'1-Compte Editeur'!$C$17</definedName>
    <definedName name="XY_BASE_Comptes_Siege_RepLegal_Civilite">#REF!</definedName>
    <definedName name="XY_BASE_Comptes_Siege_RepLegal_Email" localSheetId="0">'1-Compte Editeur'!#REF!</definedName>
    <definedName name="XY_BASE_Comptes_Siege_RepLegal_Email">#REF!</definedName>
    <definedName name="XY_BASE_Comptes_Siege_RepLegal_Fax" localSheetId="0">'1-Compte Editeur'!#REF!</definedName>
    <definedName name="XY_BASE_Comptes_Siege_RepLegal_Fax">#REF!</definedName>
    <definedName name="XY_BASE_Comptes_Siege_RepLegal_Fonction" localSheetId="0">'1-Compte Editeur'!$C$20</definedName>
    <definedName name="XY_BASE_Comptes_Siege_RepLegal_Fonction">#REF!</definedName>
    <definedName name="XY_BASE_Comptes_Siege_RepLegal_Nom" localSheetId="0">'1-Compte Editeur'!$C$19</definedName>
    <definedName name="XY_BASE_Comptes_Siege_RepLegal_Nom">#REF!</definedName>
    <definedName name="XY_BASE_Comptes_Siege_RepLegal_Prenom" localSheetId="0">'1-Compte Editeur'!$C$18</definedName>
    <definedName name="XY_BASE_Comptes_Siege_RepLegal_Prenom">#REF!</definedName>
    <definedName name="XY_BASE_Comptes_Siege_RepLegal_Tel" localSheetId="0">'1-Compte Editeur'!#REF!</definedName>
    <definedName name="XY_BASE_Comptes_Siege_RepLegal_Tel">#REF!</definedName>
    <definedName name="XY_BASE_Comptes_Siege_Ville" localSheetId="0">'1-Compte Editeur'!$C$26</definedName>
    <definedName name="XY_BASE_Comptes_Siege_Ville">#REF!</definedName>
    <definedName name="XY_BASE_Comptes_Siege_Ville_RCS" localSheetId="0">'1-Compte Editeur'!$C$11</definedName>
    <definedName name="XY_BASE_Comptes_Siege_Ville_RCS">#REF!</definedName>
    <definedName name="XY_BASE_Contrats_adresse_ip_pf" localSheetId="0">#REF!</definedName>
    <definedName name="XY_BASE_Contrats_adresse_ip_pf">#REF!</definedName>
    <definedName name="XY_BASE_Contrats_AdresseFactu_Adresse1" localSheetId="0">'1-Compte Editeur'!$C$35</definedName>
    <definedName name="XY_BASE_Contrats_AdresseFactu_Adresse1">#REF!</definedName>
    <definedName name="XY_BASE_Contrats_AdresseFactu_Adresse2" localSheetId="0">'1-Compte Editeur'!$C$36</definedName>
    <definedName name="XY_BASE_Contrats_AdresseFactu_Adresse2">#REF!</definedName>
    <definedName name="XY_BASE_Contrats_AdresseFactu_CP" localSheetId="0">'1-Compte Editeur'!$C$37</definedName>
    <definedName name="XY_BASE_Contrats_AdresseFactu_CP">#REF!</definedName>
    <definedName name="XY_BASE_Contrats_AdresseFactu_Pays" localSheetId="0">'1-Compte Editeur'!$C$39</definedName>
    <definedName name="XY_BASE_Contrats_AdresseFactu_Pays">#REF!</definedName>
    <definedName name="XY_BASE_Contrats_AdresseFactu_Societe" localSheetId="0">'1-Compte Editeur'!#REF!</definedName>
    <definedName name="XY_BASE_Contrats_AdresseFactu_Societe">#REF!</definedName>
    <definedName name="XY_BASE_Contrats_AdresseFactu_Ville" localSheetId="0">'1-Compte Editeur'!$C$38</definedName>
    <definedName name="XY_BASE_Contrats_AdresseFactu_Ville">#REF!</definedName>
    <definedName name="XY_BASE_Contrats_AppliPayante_Communication" localSheetId="0">#REF!</definedName>
    <definedName name="XY_BASE_Contrats_AppliPayante_Communication">#REF!</definedName>
    <definedName name="XY_BASE_Contrats_AppliPayante_Consultation" localSheetId="0">#REF!</definedName>
    <definedName name="XY_BASE_Contrats_AppliPayante_Consultation">#REF!</definedName>
    <definedName name="XY_BASE_Contrats_AppliPayante_mvo">#REF!</definedName>
    <definedName name="XY_BASE_Contrats_AppliPayante_Telechargement">#REF!</definedName>
    <definedName name="XY_BASE_Contrats_Cfactu_Adresse1" localSheetId="0">'[1]2-contacts'!#REF!</definedName>
    <definedName name="XY_BASE_Contrats_Cfactu_Adresse1" localSheetId="1">'[2]1-contact'!#REF!</definedName>
    <definedName name="XY_BASE_Contrats_Cfactu_Adresse1">#REF!</definedName>
    <definedName name="XY_BASE_Contrats_Cfactu_Adresse2" localSheetId="0">'[1]2-contacts'!#REF!</definedName>
    <definedName name="XY_BASE_Contrats_Cfactu_Adresse2" localSheetId="1">'[2]1-contact'!#REF!</definedName>
    <definedName name="XY_BASE_Contrats_Cfactu_Adresse2">#REF!</definedName>
    <definedName name="XY_BASE_Contrats_Cfactu_Civilite" localSheetId="0">'[1]2-contacts'!#REF!</definedName>
    <definedName name="XY_BASE_Contrats_Cfactu_Civilite" localSheetId="1">'[2]1-contact'!#REF!</definedName>
    <definedName name="XY_BASE_Contrats_Cfactu_Civilite">#REF!</definedName>
    <definedName name="XY_BASE_Contrats_Cfactu_CP" localSheetId="0">'[1]2-contacts'!#REF!</definedName>
    <definedName name="XY_BASE_Contrats_Cfactu_CP" localSheetId="1">'[2]1-contact'!#REF!</definedName>
    <definedName name="XY_BASE_Contrats_Cfactu_CP">#REF!</definedName>
    <definedName name="XY_BASE_Contrats_Cfactu_Email" localSheetId="0">'[1]2-contacts'!#REF!</definedName>
    <definedName name="XY_BASE_Contrats_Cfactu_Email" localSheetId="1">'[2]1-contact'!#REF!</definedName>
    <definedName name="XY_BASE_Contrats_Cfactu_Email">#REF!</definedName>
    <definedName name="XY_BASE_Contrats_Cfactu_Fax" localSheetId="0">'[1]2-contacts'!#REF!</definedName>
    <definedName name="XY_BASE_Contrats_Cfactu_Fax" localSheetId="1">'[2]1-contact'!#REF!</definedName>
    <definedName name="XY_BASE_Contrats_Cfactu_Fax">#REF!</definedName>
    <definedName name="XY_BASE_Contrats_Cfactu_Fonction" localSheetId="0">'[1]2-contacts'!#REF!</definedName>
    <definedName name="XY_BASE_Contrats_Cfactu_Fonction" localSheetId="1">'[2]1-contact'!#REF!</definedName>
    <definedName name="XY_BASE_Contrats_Cfactu_Fonction">#REF!</definedName>
    <definedName name="XY_BASE_Contrats_Cfactu_Nom" localSheetId="0">'[1]2-contacts'!#REF!</definedName>
    <definedName name="XY_BASE_Contrats_Cfactu_Nom" localSheetId="1">'[2]1-contact'!#REF!</definedName>
    <definedName name="XY_BASE_Contrats_Cfactu_Nom">#REF!</definedName>
    <definedName name="XY_BASE_Contrats_Cfactu_Pays" localSheetId="0">'[1]2-contacts'!#REF!</definedName>
    <definedName name="XY_BASE_Contrats_Cfactu_Pays" localSheetId="1">'[2]1-contact'!#REF!</definedName>
    <definedName name="XY_BASE_Contrats_Cfactu_Pays">#REF!</definedName>
    <definedName name="XY_BASE_Contrats_Cfactu_Prenom" localSheetId="0">'[1]2-contacts'!#REF!</definedName>
    <definedName name="XY_BASE_Contrats_Cfactu_Prenom" localSheetId="1">'[2]1-contact'!#REF!</definedName>
    <definedName name="XY_BASE_Contrats_Cfactu_Prenom">#REF!</definedName>
    <definedName name="XY_BASE_Contrats_Cfactu_Societe" localSheetId="0">'[1]2-contacts'!#REF!</definedName>
    <definedName name="XY_BASE_Contrats_Cfactu_Societe" localSheetId="1">'[2]1-contact'!#REF!</definedName>
    <definedName name="XY_BASE_Contrats_Cfactu_Societe">#REF!</definedName>
    <definedName name="XY_BASE_Contrats_Cfactu_Tel" localSheetId="0">'[1]2-contacts'!#REF!</definedName>
    <definedName name="XY_BASE_Contrats_Cfactu_Tel" localSheetId="1">'[2]1-contact'!#REF!</definedName>
    <definedName name="XY_BASE_Contrats_Cfactu_Tel">#REF!</definedName>
    <definedName name="XY_BASE_Contrats_Cfactu_Ville" localSheetId="0">'[1]2-contacts'!#REF!</definedName>
    <definedName name="XY_BASE_Contrats_Cfactu_Ville" localSheetId="1">'[2]1-contact'!#REF!</definedName>
    <definedName name="XY_BASE_Contrats_Cfactu_Ville">#REF!</definedName>
    <definedName name="XY_BASE_Contrats_Conca_1_Adresse_Domiciliation_Autre" localSheetId="0">'1-Compte Editeur'!#REF!</definedName>
    <definedName name="XY_BASE_Contrats_Conca_1_Adresse_Domiciliation_Autre" localSheetId="1">'2-Réserv. n°court SMS+'!#REF!</definedName>
    <definedName name="XY_BASE_Contrats_Conca_1_Adresse_Domiciliation_Autre">#REF!</definedName>
    <definedName name="XY_BASE_Contrats_Conca_1_Adresse_Factu" localSheetId="0">'1-Compte Editeur'!#REF!</definedName>
    <definedName name="XY_BASE_Contrats_Conca_1_Adresse_Factu" localSheetId="1">'2-Réserv. n°court SMS+'!#REF!</definedName>
    <definedName name="XY_BASE_Contrats_Conca_1_Adresse_Factu">#REF!</definedName>
    <definedName name="XY_BASE_Contrats_Conca_1_Adresse_Recouv" localSheetId="0">'1-Compte Editeur'!#REF!</definedName>
    <definedName name="XY_BASE_Contrats_Conca_1_Adresse_Recouv" localSheetId="1">'2-Réserv. n°court SMS+'!#REF!</definedName>
    <definedName name="XY_BASE_Contrats_Conca_1_Adresse_Recouv">#REF!</definedName>
    <definedName name="XY_BASE_Contrats_Conca_1_Adresse_Revers" localSheetId="0">'1-Compte Editeur'!#REF!</definedName>
    <definedName name="XY_BASE_Contrats_Conca_1_Adresse_Revers" localSheetId="1">'2-Réserv. n°court SMS+'!#REF!</definedName>
    <definedName name="XY_BASE_Contrats_Conca_1_Adresse_Revers">#REF!</definedName>
    <definedName name="XY_BASE_Contrats_Conca_10_Geolo_Factu" localSheetId="0">#REF!</definedName>
    <definedName name="XY_BASE_Contrats_Conca_10_Geolo_Factu">#REF!</definedName>
    <definedName name="XY_BASE_Contrats_Conca_2_Cfactu_Coordonnees">#REF!</definedName>
    <definedName name="XY_BASE_Contrats_Conca_2_CH_Coordonnees" localSheetId="0">'[1]2-contacts'!#REF!</definedName>
    <definedName name="XY_BASE_Contrats_Conca_2_CH_Coordonnees" localSheetId="1">'[2]1-contact'!#REF!</definedName>
    <definedName name="XY_BASE_Contrats_Conca_2_CH_Coordonnees">#REF!</definedName>
    <definedName name="XY_BASE_Contrats_Conca_2_Crecouv_Coordonnees" localSheetId="0">'[1]2-contacts'!#REF!</definedName>
    <definedName name="XY_BASE_Contrats_Conca_2_Crecouv_Coordonnees" localSheetId="1">'[2]1-contact'!#REF!</definedName>
    <definedName name="XY_BASE_Contrats_Conca_2_Crecouv_Coordonnees">#REF!</definedName>
    <definedName name="XY_BASE_Contrats_Conca_2_Crev_Coordonnees" localSheetId="0">'[1]2-contacts'!#REF!</definedName>
    <definedName name="XY_BASE_Contrats_Conca_2_Crev_Coordonnees" localSheetId="1">'[2]1-contact'!#REF!</definedName>
    <definedName name="XY_BASE_Contrats_Conca_2_Crev_Coordonnees">#REF!</definedName>
    <definedName name="XY_BASE_Contrats_Conca_6_MC_CodePrincipal" localSheetId="0">#REF!</definedName>
    <definedName name="XY_BASE_Contrats_Conca_6_MC_CodePrincipal">#REF!</definedName>
    <definedName name="XY_BASE_Contrats_Conca_6_MC1_CodePrincipal" localSheetId="0">#REF!</definedName>
    <definedName name="XY_BASE_Contrats_Conca_6_MC1_CodePrincipal">#REF!</definedName>
    <definedName name="XY_BASE_Contrats_Conca_6_MC2_CodePrincipal">#REF!</definedName>
    <definedName name="XY_BASE_Contrats_Conca_6_MC3_CodePrincipal">#REF!</definedName>
    <definedName name="XY_BASE_Contrats_Conca_7_CR1_CM1">#REF!</definedName>
    <definedName name="XY_BASE_Contrats_Conca_7_CR1_CM2">#REF!</definedName>
    <definedName name="XY_BASE_Contrats_Conca_7_CR2_CM1">#REF!</definedName>
    <definedName name="XY_BASE_Contrats_Conca_7_CR2_CM2">#REF!</definedName>
    <definedName name="XY_BASE_Contrats_Conca_8_Fournisseur_PF_Telechargement">#REF!</definedName>
    <definedName name="XY_BASE_Contrats_Contenu_Adulte">#REF!</definedName>
    <definedName name="XY_BASE_Contrats_Contenus_Executables">#REF!</definedName>
    <definedName name="XY_BASE_Contrats_Contenus_Telechargeables">#REF!</definedName>
    <definedName name="XY_BASE_Contrats_Contenus_Video">#REF!</definedName>
    <definedName name="XY_BASE_Contrats_CP_Adresse1">#REF!</definedName>
    <definedName name="XY_BASE_Contrats_CP_Adresse2">#REF!</definedName>
    <definedName name="XY_BASE_Contrats_CP_Civilite">#REF!</definedName>
    <definedName name="XY_BASE_Contrats_CP_CP">#REF!</definedName>
    <definedName name="XY_BASE_Contrats_CP_Email">#REF!</definedName>
    <definedName name="XY_BASE_Contrats_CP_Fax">#REF!</definedName>
    <definedName name="XY_BASE_Contrats_CP_Fonction">#REF!</definedName>
    <definedName name="XY_BASE_Contrats_CP_Nom">#REF!</definedName>
    <definedName name="XY_BASE_Contrats_CP_Pays">#REF!</definedName>
    <definedName name="XY_BASE_Contrats_CP_Prenom">#REF!</definedName>
    <definedName name="XY_BASE_Contrats_CP_Raison_Sociale" localSheetId="1">'[2]1-contact'!#REF!</definedName>
    <definedName name="XY_BASE_Contrats_CP_Raison_Sociale">#REF!</definedName>
    <definedName name="XY_BASE_Contrats_CP_Tel">#REF!</definedName>
    <definedName name="XY_BASE_Contrats_CP_Ville">#REF!</definedName>
    <definedName name="XY_BASE_Contrats_CR1" localSheetId="0">#REF!</definedName>
    <definedName name="XY_BASE_Contrats_CR1">#REF!</definedName>
    <definedName name="XY_BASE_Contrats_CR1_Description_Courte" localSheetId="0">#REF!</definedName>
    <definedName name="XY_BASE_Contrats_CR1_Description_Courte">#REF!</definedName>
    <definedName name="XY_BASE_Contrats_CR1_MCPayants_Nb">#REF!</definedName>
    <definedName name="XY_BASE_Contrats_CR2">#REF!</definedName>
    <definedName name="XY_BASE_Contrats_CR2_Description_Courte">#REF!</definedName>
    <definedName name="XY_BASE_Contrats_CR2_MCPayants_Nb">#REF!</definedName>
    <definedName name="XY_BASE_Contrats_CT_Adresse1">#REF!</definedName>
    <definedName name="XY_BASE_Contrats_CT_Adresse2">#REF!</definedName>
    <definedName name="XY_BASE_Contrats_CT_Civilite" localSheetId="1">'[2]1-contact'!#REF!</definedName>
    <definedName name="XY_BASE_Contrats_CT_Civilite">#REF!</definedName>
    <definedName name="XY_BASE_Contrats_CT_CP">#REF!</definedName>
    <definedName name="XY_BASE_Contrats_CT_Email">#REF!</definedName>
    <definedName name="XY_BASE_Contrats_CT_Fax">#REF!</definedName>
    <definedName name="XY_BASE_Contrats_CT_Fonction">#REF!</definedName>
    <definedName name="XY_BASE_Contrats_CT_Nom">#REF!</definedName>
    <definedName name="XY_BASE_Contrats_CT_Pays">#REF!</definedName>
    <definedName name="XY_BASE_Contrats_CT_Prenom">#REF!</definedName>
    <definedName name="XY_BASE_Contrats_CT_Raison_Sociale" localSheetId="1">'[2]1-contact'!#REF!</definedName>
    <definedName name="XY_BASE_Contrats_CT_Raison_Sociale">#REF!</definedName>
    <definedName name="XY_BASE_Contrats_CT_Tel">#REF!</definedName>
    <definedName name="XY_BASE_Contrats_CT_Ville">#REF!</definedName>
    <definedName name="XY_BASE_Contrats_Date_Creation_Souhaitee" localSheetId="1">'[2]0'!#REF!</definedName>
    <definedName name="XY_BASE_Contrats_Date_Creation_Souhaitee">#REF!</definedName>
    <definedName name="XY_BASE_Contrats_date_pf_validee" localSheetId="0">#REF!</definedName>
    <definedName name="XY_BASE_Contrats_date_pf_validee">#REF!</definedName>
    <definedName name="XY_BASE_Contrats_Domiciliation" localSheetId="0">'1-Compte Editeur'!#REF!</definedName>
    <definedName name="XY_BASE_Contrats_Domiciliation" localSheetId="1">'2-Réserv. n°court SMS+'!#REF!</definedName>
    <definedName name="XY_BASE_Contrats_Domiciliation">#REF!</definedName>
    <definedName name="XY_BASE_Contrats_Domiciliation_Adresse1" localSheetId="0">'1-Compte Editeur'!#REF!</definedName>
    <definedName name="XY_BASE_Contrats_Domiciliation_Adresse1" localSheetId="1">'2-Réserv. n°court SMS+'!#REF!</definedName>
    <definedName name="XY_BASE_Contrats_Domiciliation_Adresse1">#REF!</definedName>
    <definedName name="XY_BASE_Contrats_Domiciliation_Adresse2" localSheetId="0">'1-Compte Editeur'!#REF!</definedName>
    <definedName name="XY_BASE_Contrats_Domiciliation_Adresse2" localSheetId="1">'2-Réserv. n°court SMS+'!#REF!</definedName>
    <definedName name="XY_BASE_Contrats_Domiciliation_Adresse2">#REF!</definedName>
    <definedName name="XY_BASE_Contrats_Domiciliation_CP" localSheetId="0">'1-Compte Editeur'!#REF!</definedName>
    <definedName name="XY_BASE_Contrats_Domiciliation_CP" localSheetId="1">'2-Réserv. n°court SMS+'!#REF!</definedName>
    <definedName name="XY_BASE_Contrats_Domiciliation_CP">#REF!</definedName>
    <definedName name="XY_BASE_Contrats_Domiciliation_Ville" localSheetId="0">'1-Compte Editeur'!#REF!</definedName>
    <definedName name="XY_BASE_Contrats_Domiciliation_Ville" localSheetId="1">'2-Réserv. n°court SMS+'!#REF!</definedName>
    <definedName name="XY_BASE_Contrats_Domiciliation_Ville">#REF!</definedName>
    <definedName name="XY_BASE_Contrats_Email_SAV_Technique" localSheetId="1">'[2]1-contact'!#REF!</definedName>
    <definedName name="XY_BASE_Contrats_Email_SAV_Technique">#REF!</definedName>
    <definedName name="XY_BASE_Contrats_fournisseur_PF_raccord" localSheetId="0">#REF!</definedName>
    <definedName name="XY_BASE_Contrats_fournisseur_PF_raccord">#REF!</definedName>
    <definedName name="XY_BASE_Contrats_Geolo_Factu_Forfait" localSheetId="0">#REF!</definedName>
    <definedName name="XY_BASE_Contrats_Geolo_Factu_Forfait">#REF!</definedName>
    <definedName name="XY_BASE_Contrats_Geolo_Factu_Requete">#REF!</definedName>
    <definedName name="XY_BASE_Contrats_Geoloc_Oui_Non">#REF!</definedName>
    <definedName name="XY_BASE_Contrats_ID_C">#REF!</definedName>
    <definedName name="XY_BASE_Contrats_ID_C_Oui_Non">#REF!</definedName>
    <definedName name="XY_BASE_Contrats_Liens_Externes">#REF!</definedName>
    <definedName name="XY_BASE_Contrats_Liste_Liens_Externes">#REF!</definedName>
    <definedName name="XY_BASE_Contrats_Liste_Liens_Gallery">#REF!</definedName>
    <definedName name="XY_BASE_Contrats_Liste_Numero_WapPush">#REF!</definedName>
    <definedName name="XY_BASE_Contrats_Masque_Principal">#REF!</definedName>
    <definedName name="XY_BASE_Contrats_Masques_Secondaires">#REF!</definedName>
    <definedName name="XY_BASE_Contrats_MC1">#REF!</definedName>
    <definedName name="XY_BASE_Contrats_MC1_CR1">#REF!</definedName>
    <definedName name="XY_BASE_Contrats_MC1_CR2">#REF!</definedName>
    <definedName name="XY_BASE_Contrats_MC10">#REF!</definedName>
    <definedName name="XY_BASE_Contrats_MC10_CR1">#REF!</definedName>
    <definedName name="XY_BASE_Contrats_MC10_CR2">#REF!</definedName>
    <definedName name="XY_BASE_Contrats_MC11">#REF!</definedName>
    <definedName name="XY_BASE_Contrats_MC11_CR1">#REF!</definedName>
    <definedName name="XY_BASE_Contrats_MC11_CR2">#REF!</definedName>
    <definedName name="XY_BASE_Contrats_MC12">#REF!</definedName>
    <definedName name="XY_BASE_Contrats_MC12_CR1">#REF!</definedName>
    <definedName name="XY_BASE_Contrats_MC12_CR2">#REF!</definedName>
    <definedName name="XY_BASE_Contrats_MC13">#REF!</definedName>
    <definedName name="XY_BASE_Contrats_MC13_CR1">#REF!</definedName>
    <definedName name="XY_BASE_Contrats_MC13_CR2">#REF!</definedName>
    <definedName name="XY_BASE_Contrats_MC14">#REF!</definedName>
    <definedName name="XY_BASE_Contrats_MC14_CR1">#REF!</definedName>
    <definedName name="XY_BASE_Contrats_MC14_CR2">#REF!</definedName>
    <definedName name="XY_BASE_Contrats_MC15">#REF!</definedName>
    <definedName name="XY_BASE_Contrats_MC15_CR1">#REF!</definedName>
    <definedName name="XY_BASE_Contrats_MC15_CR2">#REF!</definedName>
    <definedName name="XY_BASE_Contrats_MC16">#REF!</definedName>
    <definedName name="XY_BASE_Contrats_MC16_CR1">#REF!</definedName>
    <definedName name="XY_BASE_Contrats_MC16_CR2">#REF!</definedName>
    <definedName name="XY_BASE_Contrats_MC17">#REF!</definedName>
    <definedName name="XY_BASE_Contrats_MC17_CR1">#REF!</definedName>
    <definedName name="XY_BASE_Contrats_MC17_CR2">#REF!</definedName>
    <definedName name="XY_BASE_Contrats_MC18">#REF!</definedName>
    <definedName name="XY_BASE_Contrats_MC18_CR1">#REF!</definedName>
    <definedName name="XY_BASE_Contrats_MC18_CR2">#REF!</definedName>
    <definedName name="XY_BASE_Contrats_MC19">#REF!</definedName>
    <definedName name="XY_BASE_Contrats_MC19_CR1">#REF!</definedName>
    <definedName name="XY_BASE_Contrats_MC19_CR2">#REF!</definedName>
    <definedName name="XY_BASE_Contrats_MC2">#REF!</definedName>
    <definedName name="XY_BASE_Contrats_MC2_CR1">#REF!</definedName>
    <definedName name="XY_BASE_Contrats_MC2_CR2">#REF!</definedName>
    <definedName name="XY_BASE_Contrats_MC20">#REF!</definedName>
    <definedName name="XY_BASE_Contrats_MC20_CR1">#REF!</definedName>
    <definedName name="XY_BASE_Contrats_MC20_CR2">#REF!</definedName>
    <definedName name="XY_BASE_Contrats_MC21">#REF!</definedName>
    <definedName name="XY_BASE_Contrats_MC21_CR1">#REF!</definedName>
    <definedName name="XY_BASE_Contrats_MC21_CR2">#REF!</definedName>
    <definedName name="XY_BASE_Contrats_MC22">#REF!</definedName>
    <definedName name="XY_BASE_Contrats_MC22_CR1">#REF!</definedName>
    <definedName name="XY_BASE_Contrats_MC22_CR2">#REF!</definedName>
    <definedName name="XY_BASE_Contrats_MC23">#REF!</definedName>
    <definedName name="XY_BASE_Contrats_MC23_CR1">#REF!</definedName>
    <definedName name="XY_BASE_Contrats_MC23_CR2">#REF!</definedName>
    <definedName name="XY_BASE_Contrats_MC24">#REF!</definedName>
    <definedName name="XY_BASE_Contrats_MC24_CR1">#REF!</definedName>
    <definedName name="XY_BASE_Contrats_MC24_CR2">#REF!</definedName>
    <definedName name="XY_BASE_Contrats_MC25">#REF!</definedName>
    <definedName name="XY_BASE_Contrats_MC25_CR1">#REF!</definedName>
    <definedName name="XY_BASE_Contrats_MC25_CR2">#REF!</definedName>
    <definedName name="XY_BASE_Contrats_MC26">#REF!</definedName>
    <definedName name="XY_BASE_Contrats_MC26_CR1">#REF!</definedName>
    <definedName name="XY_BASE_Contrats_MC26_CR2">#REF!</definedName>
    <definedName name="XY_BASE_Contrats_MC27">#REF!</definedName>
    <definedName name="XY_BASE_Contrats_MC27_CR1">#REF!</definedName>
    <definedName name="XY_BASE_Contrats_MC27_CR2">#REF!</definedName>
    <definedName name="XY_BASE_Contrats_MC28">#REF!</definedName>
    <definedName name="XY_BASE_Contrats_MC28_CR1">#REF!</definedName>
    <definedName name="XY_BASE_Contrats_MC28_CR2">#REF!</definedName>
    <definedName name="XY_BASE_Contrats_MC29">#REF!</definedName>
    <definedName name="XY_BASE_Contrats_MC29_CR1">#REF!</definedName>
    <definedName name="XY_BASE_Contrats_MC29_CR2">#REF!</definedName>
    <definedName name="XY_BASE_Contrats_MC3">#REF!</definedName>
    <definedName name="XY_BASE_Contrats_MC3_CR1">#REF!</definedName>
    <definedName name="XY_BASE_Contrats_MC3_CR2">#REF!</definedName>
    <definedName name="XY_BASE_Contrats_MC30">#REF!</definedName>
    <definedName name="XY_BASE_Contrats_MC30_CR1">#REF!</definedName>
    <definedName name="XY_BASE_Contrats_MC30_CR2">#REF!</definedName>
    <definedName name="XY_BASE_Contrats_MC4">#REF!</definedName>
    <definedName name="XY_BASE_Contrats_MC4_CR1">#REF!</definedName>
    <definedName name="XY_BASE_Contrats_MC4_CR2">#REF!</definedName>
    <definedName name="XY_BASE_Contrats_MC5">#REF!</definedName>
    <definedName name="XY_BASE_Contrats_MC5_CR1">#REF!</definedName>
    <definedName name="XY_BASE_Contrats_MC5_CR2">#REF!</definedName>
    <definedName name="XY_BASE_Contrats_MC6">#REF!</definedName>
    <definedName name="XY_BASE_Contrats_MC6_CR1">#REF!</definedName>
    <definedName name="XY_BASE_Contrats_MC6_CR2">#REF!</definedName>
    <definedName name="XY_BASE_Contrats_MC7">#REF!</definedName>
    <definedName name="XY_BASE_Contrats_MC7_CR1">#REF!</definedName>
    <definedName name="XY_BASE_Contrats_MC7_CR2">#REF!</definedName>
    <definedName name="XY_BASE_Contrats_MC8">#REF!</definedName>
    <definedName name="XY_BASE_Contrats_MC8_CR1">#REF!</definedName>
    <definedName name="XY_BASE_Contrats_MC8_CR2">#REF!</definedName>
    <definedName name="XY_BASE_Contrats_MC9">#REF!</definedName>
    <definedName name="XY_BASE_Contrats_MC9_CR1">#REF!</definedName>
    <definedName name="XY_BASE_Contrats_MC9_CR2">#REF!</definedName>
    <definedName name="XY_BASE_Contrats_mevo">#REF!</definedName>
    <definedName name="XY_BASE_Contrats_Modif_Commentaires">#REF!</definedName>
    <definedName name="XY_BASE_Contrats_Modif_Prise_d_effet">#REF!</definedName>
    <definedName name="XY_BASE_Contrats_Modif1">#REF!</definedName>
    <definedName name="XY_BASE_Contrats_Modif10" localSheetId="0">'[1]0'!#REF!</definedName>
    <definedName name="XY_BASE_Contrats_Modif10" localSheetId="1">'[2]0'!#REF!</definedName>
    <definedName name="XY_BASE_Contrats_Modif10">#REF!</definedName>
    <definedName name="XY_BASE_Contrats_Modif11" localSheetId="0">'[1]0'!#REF!</definedName>
    <definedName name="XY_BASE_Contrats_Modif11" localSheetId="1">'[2]0'!#REF!</definedName>
    <definedName name="XY_BASE_Contrats_Modif11">#REF!</definedName>
    <definedName name="XY_BASE_Contrats_Modif12" localSheetId="0">'[1]0'!#REF!</definedName>
    <definedName name="XY_BASE_Contrats_Modif12" localSheetId="1">'[2]0'!#REF!</definedName>
    <definedName name="XY_BASE_Contrats_Modif12">#REF!</definedName>
    <definedName name="XY_BASE_Contrats_Modif13" localSheetId="0">'[1]0'!#REF!</definedName>
    <definedName name="XY_BASE_Contrats_Modif13" localSheetId="1">'[2]0'!#REF!</definedName>
    <definedName name="XY_BASE_Contrats_Modif13">#REF!</definedName>
    <definedName name="XY_BASE_Contrats_Modif14" localSheetId="0">'[1]0'!#REF!</definedName>
    <definedName name="XY_BASE_Contrats_Modif14" localSheetId="1">'[2]0'!#REF!</definedName>
    <definedName name="XY_BASE_Contrats_Modif14">#REF!</definedName>
    <definedName name="XY_BASE_Contrats_Modif2">#REF!</definedName>
    <definedName name="XY_BASE_Contrats_Modif3" localSheetId="0">'[1]0'!#REF!</definedName>
    <definedName name="XY_BASE_Contrats_Modif3" localSheetId="1">'[2]0'!#REF!</definedName>
    <definedName name="XY_BASE_Contrats_Modif3">#REF!</definedName>
    <definedName name="XY_BASE_Contrats_Modif4" localSheetId="0">'[1]0'!#REF!</definedName>
    <definedName name="XY_BASE_Contrats_Modif4" localSheetId="1">'[2]0'!#REF!</definedName>
    <definedName name="XY_BASE_Contrats_Modif4">#REF!</definedName>
    <definedName name="XY_BASE_Contrats_Modif5" localSheetId="0">'[1]0'!#REF!</definedName>
    <definedName name="XY_BASE_Contrats_Modif5" localSheetId="1">'[2]0'!#REF!</definedName>
    <definedName name="XY_BASE_Contrats_Modif5">#REF!</definedName>
    <definedName name="XY_BASE_Contrats_Modif6" localSheetId="0">'[1]0'!#REF!</definedName>
    <definedName name="XY_BASE_Contrats_Modif6" localSheetId="1">'[2]0'!#REF!</definedName>
    <definedName name="XY_BASE_Contrats_Modif6">#REF!</definedName>
    <definedName name="XY_BASE_Contrats_Modif7" localSheetId="0">'[1]0'!#REF!</definedName>
    <definedName name="XY_BASE_Contrats_Modif7" localSheetId="1">'[2]0'!#REF!</definedName>
    <definedName name="XY_BASE_Contrats_Modif7">#REF!</definedName>
    <definedName name="XY_BASE_Contrats_Modif8" localSheetId="0">'[1]0'!#REF!</definedName>
    <definedName name="XY_BASE_Contrats_Modif8" localSheetId="1">'[2]0'!#REF!</definedName>
    <definedName name="XY_BASE_Contrats_Modif8">#REF!</definedName>
    <definedName name="XY_BASE_Contrats_Modif9" localSheetId="0">'[1]0'!#REF!</definedName>
    <definedName name="XY_BASE_Contrats_Modif9" localSheetId="1">'[2]0'!#REF!</definedName>
    <definedName name="XY_BASE_Contrats_Modif9">#REF!</definedName>
    <definedName name="XY_BASE_Contrats_Numero_Avenant" localSheetId="0">'[1]0'!$C$13+'[1]0'!#REF!</definedName>
    <definedName name="XY_BASE_Contrats_Numero_Avenant" localSheetId="1">'[2]0'!$C$15+'[2]0'!#REF!</definedName>
    <definedName name="XY_BASE_Contrats_Numero_Avenant">#REF!+#REF!</definedName>
    <definedName name="XY_BASE_Contrats_Periode_Gratuite" localSheetId="0">#REF!</definedName>
    <definedName name="XY_BASE_Contrats_Periode_Gratuite">#REF!</definedName>
    <definedName name="XY_BASE_Contrats_pf_raccordement_validee" localSheetId="0">#REF!</definedName>
    <definedName name="XY_BASE_Contrats_pf_raccordement_validee">#REF!</definedName>
    <definedName name="XY_BASE_Contrats_PF_Telechargement_DateValidation">#REF!</definedName>
    <definedName name="XY_BASE_Contrats_PF_Telechargement_Fournisseur">#REF!</definedName>
    <definedName name="XY_BASE_Contrats_PF_Telechargement_NomPF">#REF!</definedName>
    <definedName name="XY_BASE_Contrats_PF_Telechargement_Validee">#REF!</definedName>
    <definedName name="XY_BASE_Contrats_prestataire_nom_raison">#REF!</definedName>
    <definedName name="XY_BASE_Contrats_Prix_Acces_1">#REF!</definedName>
    <definedName name="XY_BASE_Contrats_Prix_Acces_1_option">#REF!</definedName>
    <definedName name="XY_BASE_Contrats_Prix_Acces_1mois">#REF!</definedName>
    <definedName name="XY_BASE_Contrats_Prix_Acces_2">#REF!</definedName>
    <definedName name="XY_BASE_Contrats_Prix_Acces_2_option">#REF!</definedName>
    <definedName name="XY_BASE_Contrats_Prix_Acces_24h">#REF!</definedName>
    <definedName name="XY_BASE_Contrats_Prix_Acces_3">#REF!</definedName>
    <definedName name="XY_BASE_Contrats_Prix_Acces_3_option">#REF!</definedName>
    <definedName name="XY_BASE_Contrats_Prix_Acces_4">#REF!</definedName>
    <definedName name="XY_BASE_Contrats_Prix_Acces_4_option">#REF!</definedName>
    <definedName name="XY_BASE_Contrats_Prix_Acces_AboMM">#REF!</definedName>
    <definedName name="XY_BASE_Contrats_Prix_Acces_nbTelechargements">#REF!</definedName>
    <definedName name="XY_BASE_Contrats_Prix_Acces_ProductID">#REF!</definedName>
    <definedName name="XY_BASE_Contrats_Prix_Acte_1">#REF!</definedName>
    <definedName name="XY_BASE_Contrats_Prix_Acte_1_option">#REF!</definedName>
    <definedName name="XY_BASE_Contrats_Prix_Acte_2">#REF!</definedName>
    <definedName name="XY_BASE_Contrats_Prix_Acte_2_option">#REF!</definedName>
    <definedName name="XY_BASE_Contrats_Prix_Acte_3">#REF!</definedName>
    <definedName name="XY_BASE_Contrats_Prix_Acte_3_option">#REF!</definedName>
    <definedName name="XY_BASE_Contrats_Prix_Acte_4">#REF!</definedName>
    <definedName name="XY_BASE_Contrats_Prix_Acte_4_option">#REF!</definedName>
    <definedName name="XY_BASE_Contrats_Prix_ForfaitActe_1">#REF!</definedName>
    <definedName name="XY_BASE_Contrats_Prix_ForfaitActe_1_DureeValidite">#REF!</definedName>
    <definedName name="XY_BASE_Contrats_Prix_ForfaitActe_1_ModeDecompte">#REF!</definedName>
    <definedName name="XY_BASE_Contrats_Prix_ForfaitActe_1_nbActes">#REF!</definedName>
    <definedName name="XY_BASE_Contrats_Prix_ForfaitActe_2">#REF!</definedName>
    <definedName name="XY_BASE_Contrats_Prix_ForfaitActe_2_DureeValidite">#REF!</definedName>
    <definedName name="XY_BASE_Contrats_Prix_ForfaitActe_2_ModeDecompte">#REF!</definedName>
    <definedName name="XY_BASE_Contrats_Prix_ForfaitActe_2_NbActes">#REF!</definedName>
    <definedName name="XY_BASE_Contrats_Raison_Sociale" localSheetId="0">'1-Compte Editeur'!#REF!+'[1]0'!#REF!</definedName>
    <definedName name="XY_BASE_Contrats_Raison_Sociale" localSheetId="1">'2-Réserv. n°court SMS+'!#REF!+'[2]0'!#REF!</definedName>
    <definedName name="XY_BASE_Contrats_Raison_Sociale">#REF!+#REF!</definedName>
    <definedName name="XY_BASE_Contrats_Sclient_Adresse1" localSheetId="0">#REF!</definedName>
    <definedName name="XY_BASE_Contrats_Sclient_Adresse1">#REF!</definedName>
    <definedName name="XY_BASE_Contrats_Sclient_Adresse2" localSheetId="0">#REF!</definedName>
    <definedName name="XY_BASE_Contrats_Sclient_Adresse2">#REF!</definedName>
    <definedName name="XY_BASE_Contrats_Sclient_CP">#REF!</definedName>
    <definedName name="XY_BASE_Contrats_Sclient_email">#REF!</definedName>
    <definedName name="XY_BASE_Contrats_Sclient_Tel_Cout">#REF!</definedName>
    <definedName name="XY_BASE_Contrats_Sclient_Tel_Dispo">#REF!</definedName>
    <definedName name="XY_BASE_Contrats_Sclient_Tel_Numero">#REF!</definedName>
    <definedName name="XY_BASE_Contrats_Sclient_URL">#REF!</definedName>
    <definedName name="XY_BASE_Contrats_Sclient_Ville">#REF!</definedName>
    <definedName name="XY_BASE_Contrats_Service" localSheetId="0">'[1]0'!#REF!</definedName>
    <definedName name="XY_BASE_Contrats_Service" localSheetId="1">'[2]0'!#REF!</definedName>
    <definedName name="XY_BASE_Contrats_Service">#REF!</definedName>
    <definedName name="XY_BASE_Contrats_Service_Adulte" localSheetId="0">#REF!</definedName>
    <definedName name="XY_BASE_Contrats_Service_Adulte">#REF!</definedName>
    <definedName name="XY_BASE_Contrats_Service_Communication" localSheetId="0">#REF!</definedName>
    <definedName name="XY_BASE_Contrats_Service_Communication">#REF!</definedName>
    <definedName name="XY_BASE_Contrats_Service_CP_referencement_limite">#REF!</definedName>
    <definedName name="XY_BASE_Contrats_Service_CR1_referencement_limite">#REF!</definedName>
    <definedName name="XY_BASE_Contrats_Service_CR2_referencement_limite">#REF!</definedName>
    <definedName name="XY_BASE_Contrats_Service_de_Reference">#REF!</definedName>
    <definedName name="XY_BASE_Contrats_Service_Description_Courte">#REF!</definedName>
    <definedName name="XY_BASE_Contrats_Service_Description_Longue">#REF!</definedName>
    <definedName name="XY_BASE_Contrats_Service_MCPayants_Nb">#REF!</definedName>
    <definedName name="XY_BASE_Contrats_service_reference_num">#REF!</definedName>
    <definedName name="XY_BASE_Contrats_URL">#REF!</definedName>
    <definedName name="XY_BASE_Contrats_vod">#REF!</definedName>
    <definedName name="XY_Liste_Domiciliation" localSheetId="0">[1]LISTE!$H$1:$H$65536</definedName>
    <definedName name="XY_Liste_Domiciliation">#REF!</definedName>
    <definedName name="_xlnm.Print_Area" localSheetId="0">'1-Compte Editeur'!$A$1:$E$57</definedName>
    <definedName name="_xlnm.Print_Area" localSheetId="1">'2-Réserv. n°court SMS+'!$A$1:$E$68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15" l="1"/>
  <c r="AI2" i="15"/>
  <c r="AD2" i="15" l="1"/>
  <c r="AM2" i="15" l="1"/>
  <c r="AS2" i="15" l="1"/>
  <c r="AR2" i="15"/>
  <c r="AQ2" i="15"/>
  <c r="AP2" i="15"/>
  <c r="AO2" i="15"/>
  <c r="AN2" i="15"/>
  <c r="AL2" i="15"/>
  <c r="AK2" i="15"/>
  <c r="AJ2" i="15"/>
  <c r="W2" i="15"/>
  <c r="U2" i="15"/>
  <c r="T2" i="15"/>
  <c r="S2" i="15"/>
  <c r="R2" i="15"/>
  <c r="G2" i="15" l="1"/>
  <c r="F2" i="15"/>
  <c r="E2" i="15"/>
  <c r="D2" i="15"/>
  <c r="C2" i="15"/>
  <c r="B2" i="15"/>
  <c r="AA2" i="15" l="1"/>
  <c r="AH2" i="15" l="1"/>
  <c r="AG2" i="15"/>
  <c r="AC2" i="15"/>
  <c r="AB2" i="15"/>
  <c r="AN2" i="9" l="1"/>
  <c r="K2" i="16" s="1"/>
  <c r="J2" i="16"/>
  <c r="I2" i="16"/>
  <c r="H2" i="16"/>
  <c r="G2" i="16"/>
  <c r="F2" i="16"/>
  <c r="E2" i="16"/>
  <c r="D2" i="16"/>
  <c r="C2" i="16"/>
  <c r="B2" i="16"/>
  <c r="M2" i="15" l="1"/>
  <c r="K2" i="15"/>
  <c r="L2" i="15"/>
  <c r="J2" i="15"/>
  <c r="Q2" i="15"/>
  <c r="O2" i="15"/>
  <c r="P2" i="15"/>
  <c r="N2" i="15"/>
  <c r="I2" i="15"/>
  <c r="H2" i="15"/>
  <c r="BM2" i="9"/>
  <c r="BL2" i="9"/>
  <c r="BK2" i="9"/>
  <c r="BJ2" i="9"/>
  <c r="BI2" i="9"/>
  <c r="BE2" i="9"/>
  <c r="BF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M2" i="9"/>
  <c r="AL2" i="9"/>
  <c r="AK2" i="9"/>
  <c r="AJ2" i="9"/>
  <c r="AI2" i="9"/>
  <c r="AH2" i="9"/>
  <c r="AG2" i="9"/>
  <c r="AF2" i="9"/>
  <c r="AE2" i="9"/>
  <c r="AC2" i="9"/>
  <c r="AA2" i="9"/>
  <c r="X2" i="9"/>
  <c r="V2" i="9"/>
  <c r="U2" i="9"/>
  <c r="T2" i="9"/>
  <c r="S2" i="9"/>
  <c r="R2" i="9"/>
  <c r="Q2" i="9"/>
  <c r="P2" i="9"/>
  <c r="M2" i="9"/>
  <c r="L2" i="9"/>
  <c r="K2" i="9"/>
  <c r="J2" i="9"/>
  <c r="H2" i="9"/>
  <c r="E2" i="9"/>
  <c r="W2" i="9"/>
  <c r="A5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Agnès DEQUIDT BOATTIN</author>
  </authors>
  <commentList>
    <comment ref="A2" authorId="0" shapeId="0" xr:uid="{00000000-0006-0000-0200-000001000000}">
      <text>
        <r>
          <rPr>
            <sz val="9"/>
            <color indexed="81"/>
            <rFont val="Tahoma"/>
            <family val="2"/>
          </rPr>
          <t>A compléter manuellement</t>
        </r>
      </text>
    </comment>
    <comment ref="Y2" authorId="0" shapeId="0" xr:uid="{00000000-0006-0000-0200-000002000000}">
      <text>
        <r>
          <rPr>
            <sz val="9"/>
            <color indexed="81"/>
            <rFont val="Tahoma"/>
            <family val="2"/>
          </rPr>
          <t>Information non renseignée dans le process manuel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Agnès DEQUIDT BOATTIN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>A compléter manuellement</t>
        </r>
      </text>
    </comment>
  </commentList>
</comments>
</file>

<file path=xl/sharedStrings.xml><?xml version="1.0" encoding="utf-8"?>
<sst xmlns="http://schemas.openxmlformats.org/spreadsheetml/2006/main" count="228" uniqueCount="163">
  <si>
    <t>Civilité</t>
  </si>
  <si>
    <t>id_es</t>
  </si>
  <si>
    <t>rais_soci_es</t>
  </si>
  <si>
    <t>adre_support_voie</t>
  </si>
  <si>
    <t>adre_siege_ville</t>
  </si>
  <si>
    <t>adre_siege_code_postal</t>
  </si>
  <si>
    <t>adre_siege_pays</t>
  </si>
  <si>
    <t>sect_acti_es</t>
  </si>
  <si>
    <t>nume_sire_es</t>
  </si>
  <si>
    <t>nume_tva_es</t>
  </si>
  <si>
    <t>civi_sign</t>
  </si>
  <si>
    <t>pren_sign</t>
  </si>
  <si>
    <t>nom_sign</t>
  </si>
  <si>
    <t>fonc_sign</t>
  </si>
  <si>
    <t>civi_cont</t>
  </si>
  <si>
    <t>pren_cont</t>
  </si>
  <si>
    <t>nom_cont</t>
  </si>
  <si>
    <t>fonc_cont</t>
  </si>
  <si>
    <t>adre_cont_voie</t>
  </si>
  <si>
    <t>adre_cont_code_postal</t>
  </si>
  <si>
    <t>adre_cont_ville</t>
  </si>
  <si>
    <t>adre_cont_pays</t>
  </si>
  <si>
    <t>tel_cont</t>
  </si>
  <si>
    <t>mail_cont</t>
  </si>
  <si>
    <t>fax_cont</t>
  </si>
  <si>
    <t>id_doss</t>
  </si>
  <si>
    <t>num_sms</t>
  </si>
  <si>
    <t>cat_num_sms</t>
  </si>
  <si>
    <t>nom_serv</t>
  </si>
  <si>
    <t>desc_serv</t>
  </si>
  <si>
    <t>date_resa_web</t>
  </si>
  <si>
    <t>num_sess_doss</t>
  </si>
  <si>
    <t>tarif_service</t>
  </si>
  <si>
    <t>cible_appli</t>
  </si>
  <si>
    <t>Raison Sociale</t>
  </si>
  <si>
    <t>Catégorie Juridique</t>
  </si>
  <si>
    <t>N° SIREN</t>
  </si>
  <si>
    <t>N° SIRET</t>
  </si>
  <si>
    <t>N° TVA intercommunautaire</t>
  </si>
  <si>
    <t>Ville RCS</t>
  </si>
  <si>
    <t>N° RCS</t>
  </si>
  <si>
    <t>Activité Principale</t>
  </si>
  <si>
    <t>Prénom</t>
  </si>
  <si>
    <t>Nom</t>
  </si>
  <si>
    <t>Qualité/Fonction</t>
  </si>
  <si>
    <t>Téléphone</t>
  </si>
  <si>
    <t>Télécopie</t>
  </si>
  <si>
    <t>Email</t>
  </si>
  <si>
    <t>Adresse du Siège Social</t>
  </si>
  <si>
    <t>Code Postal</t>
  </si>
  <si>
    <t>Ville</t>
  </si>
  <si>
    <t>Pays</t>
  </si>
  <si>
    <r>
      <t>Adresse de Facturation,</t>
    </r>
    <r>
      <rPr>
        <b/>
        <i/>
        <sz val="10"/>
        <rFont val="Helvetica 55 Roman"/>
        <family val="2"/>
      </rPr>
      <t xml:space="preserve">      </t>
    </r>
    <r>
      <rPr>
        <i/>
        <sz val="10"/>
        <rFont val="Helvetica 55 Roman"/>
        <family val="2"/>
      </rPr>
      <t>si différente de l'adresse du siège social</t>
    </r>
  </si>
  <si>
    <t>Fonction</t>
  </si>
  <si>
    <t>libel_dern_stat_sfr</t>
  </si>
  <si>
    <t>libel_dern_stat_ora</t>
  </si>
  <si>
    <t>libel_dern_stat_bou</t>
  </si>
  <si>
    <t>1 - Identification de l'Editeur</t>
  </si>
  <si>
    <t xml:space="preserve">Raison Sociale </t>
  </si>
  <si>
    <t>Nom du service client</t>
  </si>
  <si>
    <t>Coût de l'appel</t>
  </si>
  <si>
    <t>palier</t>
  </si>
  <si>
    <t>tel_supp</t>
  </si>
  <si>
    <t>cout_supp</t>
  </si>
  <si>
    <t>hora_supp</t>
  </si>
  <si>
    <t>mail_supp</t>
  </si>
  <si>
    <t>date_dern_stat_bou</t>
  </si>
  <si>
    <t>date_dern_stat_sfr</t>
  </si>
  <si>
    <t>date_dern_stat_ora</t>
  </si>
  <si>
    <t>rcs_ville</t>
  </si>
  <si>
    <t>rcs_num</t>
  </si>
  <si>
    <t>id_tarif</t>
  </si>
  <si>
    <t>type_service</t>
  </si>
  <si>
    <t>categorie_appli</t>
  </si>
  <si>
    <t>label_cat</t>
  </si>
  <si>
    <t>nom_supp</t>
  </si>
  <si>
    <t>adre_support_direction</t>
  </si>
  <si>
    <t xml:space="preserve">Horaires </t>
  </si>
  <si>
    <t>Date de création souhaitée</t>
  </si>
  <si>
    <t>Palier 8</t>
  </si>
  <si>
    <t>Nom du service</t>
  </si>
  <si>
    <t>Déconseillé -16 ans</t>
  </si>
  <si>
    <t>Adulte</t>
  </si>
  <si>
    <t>Tarif maximum utilisé pour le service (en € TTC)</t>
  </si>
  <si>
    <t>Descriptif du service</t>
  </si>
  <si>
    <t>Fait à</t>
  </si>
  <si>
    <t>le</t>
  </si>
  <si>
    <t>Représentant de l'Entreprise Réservataire</t>
  </si>
  <si>
    <t>Nom:</t>
  </si>
  <si>
    <t>Prénom:</t>
  </si>
  <si>
    <t>Qualité:</t>
  </si>
  <si>
    <t>Signature</t>
  </si>
  <si>
    <t xml:space="preserve">Cachet du Reservataire (obligatoire) </t>
  </si>
  <si>
    <t>Si vous désirez demander un numéro court particulier,vous devez alors préciser votre choix (Pour connaître les numéros disponibles, veuillez consulter la liste disponible en téléchargement sur le site www.afmm.fr )</t>
  </si>
  <si>
    <t>Représentant Légal (et signataire du contrat)</t>
  </si>
  <si>
    <t>Catégorie Numéro Court SMS</t>
  </si>
  <si>
    <t>or</t>
  </si>
  <si>
    <t>argent</t>
  </si>
  <si>
    <t>bronze</t>
  </si>
  <si>
    <t>nickel</t>
  </si>
  <si>
    <t>Catégorie d'application</t>
  </si>
  <si>
    <t>Cible de l'application</t>
  </si>
  <si>
    <t>Tout Public</t>
  </si>
  <si>
    <t>Déconseillé moins de 16 ans</t>
  </si>
  <si>
    <t>Déconseillé moins de 12 ans</t>
  </si>
  <si>
    <r>
      <t xml:space="preserve">Coordonnées du Service Client </t>
    </r>
    <r>
      <rPr>
        <b/>
        <vertAlign val="superscript"/>
        <sz val="10"/>
        <rFont val="Helvetica 55 Roman"/>
      </rPr>
      <t xml:space="preserve">1 </t>
    </r>
  </si>
  <si>
    <r>
      <rPr>
        <i/>
        <vertAlign val="superscript"/>
        <sz val="9"/>
        <rFont val="Helvetica 55 Roman"/>
      </rPr>
      <t xml:space="preserve">1 </t>
    </r>
    <r>
      <rPr>
        <i/>
        <sz val="9"/>
        <rFont val="Helvetica 55 Roman"/>
        <family val="2"/>
      </rPr>
      <t>Mis en place par l'Editeur de Service pour répondre et traiter les demandes et les réclamations des Utilisateurs du Service</t>
    </r>
  </si>
  <si>
    <t>2- Réservation d'un numéro court SMS+</t>
  </si>
  <si>
    <t>dispo</t>
  </si>
  <si>
    <t>date_maj</t>
  </si>
  <si>
    <t>civi_factu</t>
  </si>
  <si>
    <t>nom_factu</t>
  </si>
  <si>
    <t>pren_factu</t>
  </si>
  <si>
    <t>adre_factu_direction</t>
  </si>
  <si>
    <t>adre_factu_mention</t>
  </si>
  <si>
    <t>adre_factu_ident_geo</t>
  </si>
  <si>
    <t>adre_factu_voie</t>
  </si>
  <si>
    <t>adre_factu_code_postal</t>
  </si>
  <si>
    <t>adre_factu_ville</t>
  </si>
  <si>
    <t>adre_factu_pays</t>
  </si>
  <si>
    <t>adre_support_code_postal</t>
  </si>
  <si>
    <t>adre_support_ville</t>
  </si>
  <si>
    <t>adre_support_pays</t>
  </si>
  <si>
    <t>adre_siege_direction</t>
  </si>
  <si>
    <t>adre_siege_mention</t>
  </si>
  <si>
    <t>adre_siege_ident_geo</t>
  </si>
  <si>
    <t>adre_siege_voie</t>
  </si>
  <si>
    <t>Adresse (voie)</t>
  </si>
  <si>
    <t>Adresse (compléments)</t>
  </si>
  <si>
    <t>Capital social</t>
  </si>
  <si>
    <t>Code d'activité (NAF)</t>
  </si>
  <si>
    <t>Adresse</t>
  </si>
  <si>
    <t>Numéro court souhaité (optionnel)</t>
  </si>
  <si>
    <t>N</t>
  </si>
  <si>
    <t>1- coût d'une communication nationale</t>
  </si>
  <si>
    <t>2- appel gratuit</t>
  </si>
  <si>
    <t>date_dern_stat_ass</t>
  </si>
  <si>
    <t>cat_juri_es</t>
  </si>
  <si>
    <t>capital_es</t>
  </si>
  <si>
    <t>siret_NIC</t>
  </si>
  <si>
    <t>libel_dern_stat_ass</t>
  </si>
  <si>
    <t>short_number</t>
  </si>
  <si>
    <t>editeur</t>
  </si>
  <si>
    <t>service_client</t>
  </si>
  <si>
    <t>email</t>
  </si>
  <si>
    <t>tel</t>
  </si>
  <si>
    <t>mentions_distribution</t>
  </si>
  <si>
    <t>address</t>
  </si>
  <si>
    <t>zipcode</t>
  </si>
  <si>
    <t>city</t>
  </si>
  <si>
    <t>country</t>
  </si>
  <si>
    <t>tel_type</t>
  </si>
  <si>
    <t>='1-Compte Editeur'!C45</t>
  </si>
  <si>
    <t>='1-Compte Editeur'!C46</t>
  </si>
  <si>
    <t>adre_supp</t>
  </si>
  <si>
    <t>M.</t>
  </si>
  <si>
    <t>Mme</t>
  </si>
  <si>
    <t>date_resa</t>
  </si>
  <si>
    <t>Contact Facturation</t>
  </si>
  <si>
    <r>
      <t>N° Registre REGAFI</t>
    </r>
    <r>
      <rPr>
        <vertAlign val="superscript"/>
        <sz val="10"/>
        <rFont val="Helvetica 55 Roman"/>
      </rPr>
      <t>1</t>
    </r>
  </si>
  <si>
    <r>
      <t xml:space="preserve">Contact Permanent </t>
    </r>
    <r>
      <rPr>
        <b/>
        <vertAlign val="superscript"/>
        <sz val="10"/>
        <rFont val="Helvetica 55 Roman"/>
      </rPr>
      <t>2</t>
    </r>
  </si>
  <si>
    <t>2 Contact permanent : est le contact unique pour l'AFMM pour toutes les relations commerciales et contractuelles</t>
  </si>
  <si>
    <t>1 registre les entreprises autorisées à exercer une activité bancaire, financière, de monnaie électronique ou de services de paiement, réglementée conformément au code monétaire et financier.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</si>
</sst>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0">
    <font>
      <sz val="10"/>
      <name val="Helvetica 55 Roman"/>
    </font>
    <font>
      <sz val="11"/>
      <color theme="1"/>
      <name val="Calibri"/>
      <family val="2"/>
      <scheme val="minor"/>
    </font>
    <font>
      <u/>
      <sz val="10"/>
      <color indexed="12"/>
      <name val="Helvetica 55 Roman"/>
    </font>
    <font>
      <b/>
      <sz val="12"/>
      <name val="Helvetica 55 Roman"/>
      <family val="2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name val="Helvetica 55 Roman"/>
      <family val="2"/>
    </font>
    <font>
      <sz val="8"/>
      <name val="Helvetica 55 Roman"/>
    </font>
    <font>
      <b/>
      <sz val="10"/>
      <name val="Helvetica 55 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 55 Roman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Helvetica 55 Roman"/>
      <family val="2"/>
    </font>
    <font>
      <i/>
      <sz val="10"/>
      <name val="Helvetica 55 Roman"/>
      <family val="2"/>
    </font>
    <font>
      <b/>
      <u/>
      <sz val="10"/>
      <name val="Helvetica 55 Roman"/>
      <family val="2"/>
    </font>
    <font>
      <i/>
      <sz val="9"/>
      <name val="Helvetica 55 Roman"/>
      <family val="2"/>
    </font>
    <font>
      <b/>
      <vertAlign val="superscript"/>
      <sz val="10"/>
      <name val="Helvetica 55 Roman"/>
    </font>
    <font>
      <sz val="14"/>
      <name val="Wingdings"/>
      <charset val="2"/>
    </font>
    <font>
      <b/>
      <sz val="11"/>
      <name val="Helvetica 55 Roman"/>
      <family val="2"/>
    </font>
    <font>
      <sz val="8"/>
      <name val="Helvetica 55 Roman"/>
      <family val="2"/>
    </font>
    <font>
      <i/>
      <vertAlign val="superscript"/>
      <sz val="9"/>
      <name val="Helvetica 55 Roman"/>
    </font>
    <font>
      <i/>
      <sz val="9"/>
      <name val="Helvetica 55 Roman"/>
    </font>
    <font>
      <b/>
      <sz val="10"/>
      <name val="Arial"/>
      <family val="2"/>
    </font>
    <font>
      <sz val="9"/>
      <color indexed="81"/>
      <name val="Tahoma"/>
      <family val="2"/>
    </font>
    <font>
      <vertAlign val="superscript"/>
      <sz val="10"/>
      <name val="Helvetica 55 Roman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44" fontId="14" fillId="0" borderId="0" applyFon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1" fillId="0" borderId="0"/>
  </cellStyleXfs>
  <cellXfs count="83">
    <xf numFmtId="0" fontId="0" fillId="0" borderId="0" xfId="0"/>
    <xf numFmtId="0" fontId="0" fillId="24" borderId="0" xfId="0" applyFill="1"/>
    <xf numFmtId="0" fontId="4" fillId="24" borderId="0" xfId="0" applyFont="1" applyFill="1"/>
    <xf numFmtId="0" fontId="0" fillId="24" borderId="0" xfId="0" applyFill="1" applyAlignment="1">
      <alignment horizontal="left"/>
    </xf>
    <xf numFmtId="0" fontId="5" fillId="24" borderId="0" xfId="0" applyFont="1" applyFill="1"/>
    <xf numFmtId="0" fontId="0" fillId="24" borderId="0" xfId="0" applyFill="1" applyBorder="1"/>
    <xf numFmtId="0" fontId="0" fillId="24" borderId="0" xfId="0" applyFill="1" applyAlignment="1"/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horizontal="left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Border="1" applyAlignment="1">
      <alignment vertical="center" wrapText="1"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0" fillId="24" borderId="0" xfId="0" applyFill="1" applyProtection="1"/>
    <xf numFmtId="0" fontId="0" fillId="24" borderId="0" xfId="0" applyFill="1" applyBorder="1" applyAlignment="1"/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left" vertical="center" wrapText="1"/>
    </xf>
    <xf numFmtId="0" fontId="30" fillId="24" borderId="0" xfId="0" applyFont="1" applyFill="1" applyAlignment="1">
      <alignment horizontal="center"/>
    </xf>
    <xf numFmtId="0" fontId="0" fillId="25" borderId="10" xfId="0" applyFill="1" applyBorder="1" applyAlignment="1" applyProtection="1">
      <alignment vertical="center" wrapText="1"/>
      <protection locked="0"/>
    </xf>
    <xf numFmtId="0" fontId="4" fillId="24" borderId="0" xfId="0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 applyProtection="1">
      <alignment vertical="center" wrapText="1"/>
      <protection locked="0"/>
    </xf>
    <xf numFmtId="0" fontId="2" fillId="25" borderId="10" xfId="32" applyFill="1" applyBorder="1" applyAlignment="1" applyProtection="1">
      <alignment vertical="center" wrapText="1"/>
      <protection locked="0"/>
    </xf>
    <xf numFmtId="0" fontId="0" fillId="26" borderId="0" xfId="0" applyFill="1"/>
    <xf numFmtId="0" fontId="0" fillId="0" borderId="0" xfId="0" applyFill="1"/>
    <xf numFmtId="0" fontId="0" fillId="24" borderId="0" xfId="0" applyFill="1" applyAlignment="1" applyProtection="1">
      <alignment horizontal="left"/>
    </xf>
    <xf numFmtId="0" fontId="8" fillId="24" borderId="0" xfId="0" applyFont="1" applyFill="1" applyAlignment="1">
      <alignment horizontal="left" vertical="center"/>
    </xf>
    <xf numFmtId="0" fontId="0" fillId="24" borderId="0" xfId="0" applyFill="1" applyAlignment="1" applyProtection="1">
      <alignment wrapText="1"/>
    </xf>
    <xf numFmtId="0" fontId="0" fillId="24" borderId="0" xfId="0" applyFill="1" applyAlignment="1">
      <alignment wrapText="1"/>
    </xf>
    <xf numFmtId="0" fontId="0" fillId="0" borderId="13" xfId="0" applyBorder="1" applyAlignment="1"/>
    <xf numFmtId="0" fontId="0" fillId="24" borderId="0" xfId="0" applyFill="1" applyAlignment="1" applyProtection="1">
      <alignment horizontal="right"/>
    </xf>
    <xf numFmtId="0" fontId="32" fillId="24" borderId="0" xfId="0" applyFont="1" applyFill="1" applyBorder="1" applyAlignment="1" applyProtection="1">
      <alignment horizontal="left"/>
    </xf>
    <xf numFmtId="49" fontId="0" fillId="24" borderId="0" xfId="0" applyNumberFormat="1" applyFill="1" applyBorder="1" applyAlignment="1"/>
    <xf numFmtId="0" fontId="8" fillId="24" borderId="0" xfId="0" applyFont="1" applyFill="1" applyProtection="1"/>
    <xf numFmtId="0" fontId="8" fillId="24" borderId="0" xfId="0" applyFont="1" applyFill="1" applyBorder="1" applyAlignment="1" applyProtection="1">
      <alignment horizontal="left" vertical="center"/>
    </xf>
    <xf numFmtId="0" fontId="8" fillId="24" borderId="0" xfId="0" applyFont="1" applyFill="1"/>
    <xf numFmtId="0" fontId="6" fillId="24" borderId="0" xfId="0" applyFont="1" applyFill="1" applyBorder="1"/>
    <xf numFmtId="0" fontId="34" fillId="24" borderId="0" xfId="0" applyFont="1" applyFill="1" applyBorder="1"/>
    <xf numFmtId="3" fontId="0" fillId="24" borderId="0" xfId="0" applyNumberFormat="1" applyFill="1" applyBorder="1" applyAlignment="1" applyProtection="1">
      <alignment horizontal="left"/>
    </xf>
    <xf numFmtId="0" fontId="0" fillId="26" borderId="0" xfId="0" applyFill="1" applyProtection="1"/>
    <xf numFmtId="0" fontId="0" fillId="26" borderId="0" xfId="0" applyFill="1" applyBorder="1" applyAlignment="1" applyProtection="1">
      <alignment horizontal="center" vertical="center" wrapText="1"/>
    </xf>
    <xf numFmtId="0" fontId="8" fillId="24" borderId="0" xfId="0" applyFont="1" applyFill="1" applyAlignment="1" applyProtection="1">
      <alignment horizontal="left"/>
    </xf>
    <xf numFmtId="49" fontId="0" fillId="24" borderId="0" xfId="0" applyNumberFormat="1" applyFill="1" applyBorder="1" applyAlignment="1">
      <alignment horizontal="left"/>
    </xf>
    <xf numFmtId="0" fontId="30" fillId="24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right"/>
    </xf>
    <xf numFmtId="0" fontId="8" fillId="24" borderId="0" xfId="0" applyFont="1" applyFill="1" applyBorder="1"/>
    <xf numFmtId="0" fontId="0" fillId="26" borderId="0" xfId="0" applyFill="1" applyAlignment="1" applyProtection="1">
      <alignment vertical="center"/>
    </xf>
    <xf numFmtId="0" fontId="0" fillId="0" borderId="0" xfId="0" applyAlignment="1"/>
    <xf numFmtId="0" fontId="0" fillId="24" borderId="0" xfId="0" applyFill="1" applyBorder="1" applyAlignment="1">
      <alignment horizontal="left" wrapText="1"/>
    </xf>
    <xf numFmtId="0" fontId="36" fillId="24" borderId="0" xfId="0" applyFont="1" applyFill="1" applyAlignment="1">
      <alignment horizontal="left" vertical="center" wrapText="1"/>
    </xf>
    <xf numFmtId="0" fontId="0" fillId="26" borderId="0" xfId="0" applyFill="1" applyBorder="1" applyAlignment="1" applyProtection="1">
      <alignment horizontal="center" vertical="center" wrapText="1"/>
    </xf>
    <xf numFmtId="0" fontId="0" fillId="27" borderId="0" xfId="0" applyFill="1"/>
    <xf numFmtId="0" fontId="0" fillId="0" borderId="0" xfId="0" applyFill="1" applyBorder="1"/>
    <xf numFmtId="0" fontId="0" fillId="0" borderId="0" xfId="0" applyFill="1" applyBorder="1" applyAlignment="1"/>
    <xf numFmtId="49" fontId="0" fillId="0" borderId="0" xfId="0" applyNumberFormat="1" applyFill="1" applyBorder="1" applyAlignment="1"/>
    <xf numFmtId="0" fontId="0" fillId="0" borderId="0" xfId="0" applyFill="1" applyBorder="1" applyProtection="1"/>
    <xf numFmtId="0" fontId="0" fillId="0" borderId="0" xfId="0" applyFill="1" applyBorder="1" applyAlignment="1">
      <alignment wrapText="1"/>
    </xf>
    <xf numFmtId="0" fontId="0" fillId="0" borderId="0" xfId="0" applyFill="1" applyBorder="1" applyAlignment="1" applyProtection="1">
      <alignment wrapText="1"/>
    </xf>
    <xf numFmtId="0" fontId="0" fillId="24" borderId="0" xfId="0" applyFill="1" applyAlignment="1">
      <alignment vertical="center"/>
    </xf>
    <xf numFmtId="0" fontId="0" fillId="28" borderId="0" xfId="0" applyFill="1"/>
    <xf numFmtId="0" fontId="0" fillId="26" borderId="0" xfId="0" applyFill="1" applyAlignment="1"/>
    <xf numFmtId="0" fontId="29" fillId="24" borderId="0" xfId="0" applyFont="1" applyFill="1" applyAlignment="1"/>
    <xf numFmtId="0" fontId="5" fillId="26" borderId="0" xfId="0" applyFont="1" applyFill="1" applyBorder="1" applyAlignment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49" fontId="0" fillId="0" borderId="0" xfId="0" applyNumberFormat="1"/>
    <xf numFmtId="0" fontId="0" fillId="36" borderId="0" xfId="0" applyFill="1"/>
    <xf numFmtId="0" fontId="0" fillId="37" borderId="0" xfId="0" applyFill="1"/>
    <xf numFmtId="0" fontId="37" fillId="0" borderId="0" xfId="44" applyFont="1" applyFill="1" applyBorder="1" applyAlignment="1" applyProtection="1"/>
    <xf numFmtId="0" fontId="5" fillId="28" borderId="11" xfId="0" applyFont="1" applyFill="1" applyBorder="1" applyAlignment="1"/>
    <xf numFmtId="0" fontId="0" fillId="28" borderId="0" xfId="0" applyFill="1" applyBorder="1" applyAlignment="1"/>
    <xf numFmtId="0" fontId="30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 wrapText="1"/>
    </xf>
    <xf numFmtId="0" fontId="0" fillId="0" borderId="0" xfId="0" applyAlignment="1"/>
    <xf numFmtId="0" fontId="0" fillId="28" borderId="0" xfId="0" applyFill="1" applyAlignment="1"/>
    <xf numFmtId="0" fontId="0" fillId="24" borderId="0" xfId="0" applyFill="1" applyAlignment="1" applyProtection="1">
      <alignment horizontal="left" wrapText="1"/>
    </xf>
    <xf numFmtId="0" fontId="33" fillId="26" borderId="0" xfId="0" applyFont="1" applyFill="1" applyBorder="1" applyAlignment="1">
      <alignment horizontal="left" vertical="center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D000000}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rmal 2" xfId="44" xr:uid="{00000000-0005-0000-0000-000022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llery\Chantier%20-%20Codes%20barres%202D\2007\R&#233;current\R&#233;servataires\fabernovel\Formulaire%20d'Ouverture%20de%20compte%20flashc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te%20TOTA\Local%20Settings\Temporary%20Internet%20Files\Content.Outlook\2Y5SAH2L\Formulaire%20de%20r&#233;servation%20de%20codes%20barres%202D%20flashcode%20indirec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halie%20CHABERT\Downloads\R&#233;servation%20d'un%20Num&#233;ro%20Court%20pour%20le%20Paiement%20du%20stationnement%20sur%20fac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Reservataire"/>
      <sheetName val="2-contacts"/>
      <sheetName val="3-Signature"/>
      <sheetName val="LISTE"/>
    </sheetNames>
    <sheetDataSet>
      <sheetData sheetId="0"/>
      <sheetData sheetId="1">
        <row r="6">
          <cell r="C6" t="str">
            <v>faberNovel</v>
          </cell>
        </row>
      </sheetData>
      <sheetData sheetId="2"/>
      <sheetData sheetId="3"/>
      <sheetData sheetId="4">
        <row r="1">
          <cell r="B1" t="str">
            <v>Liste_Civilite</v>
          </cell>
          <cell r="H1" t="str">
            <v>XY_Liste_Domiciliation</v>
          </cell>
        </row>
        <row r="3">
          <cell r="H3" t="str">
            <v>Siège Social</v>
          </cell>
        </row>
        <row r="4">
          <cell r="H4" t="str">
            <v>Autre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contact"/>
      <sheetName val="2-Réservation"/>
      <sheetName val="LISTE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 Introduction"/>
      <sheetName val="1-Identification"/>
      <sheetName val="2-Contacts"/>
      <sheetName val="3-Réservation"/>
      <sheetName val="4-Signature"/>
      <sheetName val="LISTE"/>
      <sheetName val="5- Réservé AFM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Normal="100" zoomScaleSheetLayoutView="100" workbookViewId="0">
      <selection activeCell="K57" sqref="K57"/>
    </sheetView>
  </sheetViews>
  <sheetFormatPr baseColWidth="10" defaultColWidth="11.453125" defaultRowHeight="12.5"/>
  <cols>
    <col min="1" max="1" width="11.7265625" style="1" customWidth="1"/>
    <col min="2" max="2" width="25.7265625" style="1" customWidth="1"/>
    <col min="3" max="3" width="25.7265625" style="3" customWidth="1"/>
    <col min="4" max="4" width="19.1796875" style="1" customWidth="1"/>
    <col min="5" max="5" width="8.54296875" style="1" customWidth="1"/>
    <col min="6" max="16384" width="11.453125" style="1"/>
  </cols>
  <sheetData>
    <row r="1" spans="1:5" ht="21" customHeight="1">
      <c r="A1" s="75" t="s">
        <v>57</v>
      </c>
      <c r="B1" s="76"/>
      <c r="C1" s="76"/>
      <c r="D1" s="76"/>
      <c r="E1" s="60"/>
    </row>
    <row r="2" spans="1:5" ht="10.5" customHeight="1">
      <c r="A2" s="4"/>
    </row>
    <row r="3" spans="1:5" ht="13">
      <c r="B3" s="2" t="s">
        <v>58</v>
      </c>
      <c r="C3" s="8"/>
      <c r="D3" s="7"/>
    </row>
    <row r="4" spans="1:5" ht="15.5">
      <c r="B4" s="59" t="s">
        <v>34</v>
      </c>
      <c r="C4" s="14"/>
      <c r="D4" s="59"/>
    </row>
    <row r="5" spans="1:5" ht="15.5">
      <c r="B5" s="7" t="s">
        <v>35</v>
      </c>
      <c r="C5" s="14"/>
      <c r="D5" s="7"/>
    </row>
    <row r="6" spans="1:5" ht="15.5">
      <c r="B6" s="7" t="s">
        <v>129</v>
      </c>
      <c r="C6" s="14"/>
      <c r="D6" s="7"/>
    </row>
    <row r="7" spans="1:5" ht="15.5">
      <c r="B7" s="7" t="s">
        <v>36</v>
      </c>
      <c r="C7" s="14"/>
      <c r="D7" s="7"/>
    </row>
    <row r="8" spans="1:5" ht="15.5">
      <c r="B8" s="7" t="s">
        <v>37</v>
      </c>
      <c r="C8" s="14"/>
      <c r="D8" s="7"/>
    </row>
    <row r="9" spans="1:5" ht="15.5">
      <c r="B9" s="7" t="s">
        <v>38</v>
      </c>
      <c r="C9" s="14"/>
      <c r="D9" s="7"/>
    </row>
    <row r="10" spans="1:5" ht="15.5">
      <c r="B10" s="7" t="s">
        <v>130</v>
      </c>
      <c r="C10" s="14"/>
      <c r="D10" s="7"/>
    </row>
    <row r="11" spans="1:5">
      <c r="B11" s="7" t="s">
        <v>39</v>
      </c>
      <c r="C11" s="15"/>
      <c r="D11" s="7"/>
    </row>
    <row r="12" spans="1:5">
      <c r="B12" s="7" t="s">
        <v>40</v>
      </c>
      <c r="C12" s="15"/>
      <c r="D12" s="7"/>
    </row>
    <row r="13" spans="1:5">
      <c r="B13" s="7" t="s">
        <v>41</v>
      </c>
      <c r="C13" s="15"/>
      <c r="D13" s="59"/>
    </row>
    <row r="14" spans="1:5" ht="14.5">
      <c r="B14" s="59" t="s">
        <v>159</v>
      </c>
      <c r="C14" s="15"/>
      <c r="D14" s="7"/>
    </row>
    <row r="15" spans="1:5" ht="7.5" customHeight="1">
      <c r="C15" s="16"/>
      <c r="D15" s="7"/>
    </row>
    <row r="16" spans="1:5" ht="13">
      <c r="B16" s="2" t="s">
        <v>94</v>
      </c>
      <c r="C16" s="16"/>
    </row>
    <row r="17" spans="2:3">
      <c r="B17" s="1" t="s">
        <v>0</v>
      </c>
      <c r="C17" s="15"/>
    </row>
    <row r="18" spans="2:3">
      <c r="B18" s="1" t="s">
        <v>42</v>
      </c>
      <c r="C18" s="15"/>
    </row>
    <row r="19" spans="2:3">
      <c r="B19" s="1" t="s">
        <v>43</v>
      </c>
      <c r="C19" s="15"/>
    </row>
    <row r="20" spans="2:3">
      <c r="B20" s="1" t="s">
        <v>44</v>
      </c>
      <c r="C20" s="15"/>
    </row>
    <row r="21" spans="2:3" ht="5.25" customHeight="1">
      <c r="C21" s="16"/>
    </row>
    <row r="22" spans="2:3" ht="13">
      <c r="B22" s="2" t="s">
        <v>48</v>
      </c>
      <c r="C22" s="16"/>
    </row>
    <row r="23" spans="2:3">
      <c r="B23" s="1" t="s">
        <v>127</v>
      </c>
      <c r="C23" s="11"/>
    </row>
    <row r="24" spans="2:3">
      <c r="B24" s="1" t="s">
        <v>128</v>
      </c>
      <c r="C24" s="11"/>
    </row>
    <row r="25" spans="2:3">
      <c r="B25" s="1" t="s">
        <v>49</v>
      </c>
      <c r="C25" s="11"/>
    </row>
    <row r="26" spans="2:3">
      <c r="B26" s="1" t="s">
        <v>50</v>
      </c>
      <c r="C26" s="11"/>
    </row>
    <row r="27" spans="2:3">
      <c r="B27" s="1" t="s">
        <v>51</v>
      </c>
      <c r="C27" s="11"/>
    </row>
    <row r="28" spans="2:3" ht="4.5" customHeight="1">
      <c r="C28" s="16"/>
    </row>
    <row r="29" spans="2:3" ht="13">
      <c r="B29" s="2" t="s">
        <v>158</v>
      </c>
      <c r="C29" s="16"/>
    </row>
    <row r="30" spans="2:3">
      <c r="B30" s="1" t="s">
        <v>0</v>
      </c>
      <c r="C30" s="15"/>
    </row>
    <row r="31" spans="2:3">
      <c r="B31" s="1" t="s">
        <v>42</v>
      </c>
      <c r="C31" s="15"/>
    </row>
    <row r="32" spans="2:3">
      <c r="B32" s="1" t="s">
        <v>43</v>
      </c>
      <c r="C32" s="15"/>
    </row>
    <row r="33" spans="1:5">
      <c r="C33" s="16"/>
    </row>
    <row r="34" spans="1:5" ht="13">
      <c r="B34" s="2" t="s">
        <v>52</v>
      </c>
    </row>
    <row r="35" spans="1:5">
      <c r="B35" s="1" t="s">
        <v>127</v>
      </c>
      <c r="C35" s="11"/>
    </row>
    <row r="36" spans="1:5">
      <c r="B36" s="1" t="s">
        <v>128</v>
      </c>
      <c r="C36" s="11"/>
    </row>
    <row r="37" spans="1:5">
      <c r="B37" s="1" t="s">
        <v>49</v>
      </c>
      <c r="C37" s="11"/>
    </row>
    <row r="38" spans="1:5">
      <c r="B38" s="1" t="s">
        <v>50</v>
      </c>
      <c r="C38" s="11"/>
    </row>
    <row r="39" spans="1:5">
      <c r="B39" s="1" t="s">
        <v>51</v>
      </c>
      <c r="C39" s="11"/>
    </row>
    <row r="40" spans="1:5">
      <c r="A40" s="5"/>
      <c r="B40" s="5"/>
      <c r="C40" s="8"/>
      <c r="D40" s="5"/>
    </row>
    <row r="41" spans="1:5" ht="15">
      <c r="A41" s="17"/>
      <c r="B41" s="9" t="s">
        <v>160</v>
      </c>
      <c r="C41" s="19"/>
    </row>
    <row r="42" spans="1:5">
      <c r="B42" s="7" t="s">
        <v>0</v>
      </c>
      <c r="C42" s="18"/>
    </row>
    <row r="43" spans="1:5">
      <c r="B43" s="59" t="s">
        <v>42</v>
      </c>
      <c r="C43" s="18"/>
    </row>
    <row r="44" spans="1:5">
      <c r="B44" s="7" t="s">
        <v>43</v>
      </c>
      <c r="C44" s="18"/>
    </row>
    <row r="45" spans="1:5">
      <c r="B45" s="7" t="s">
        <v>53</v>
      </c>
      <c r="C45" s="18"/>
    </row>
    <row r="46" spans="1:5">
      <c r="B46" s="7" t="s">
        <v>45</v>
      </c>
      <c r="C46" s="20"/>
      <c r="D46" s="22"/>
    </row>
    <row r="47" spans="1:5">
      <c r="B47" s="7" t="s">
        <v>46</v>
      </c>
      <c r="C47" s="20"/>
    </row>
    <row r="48" spans="1:5">
      <c r="A48" s="6"/>
      <c r="B48" s="7" t="s">
        <v>47</v>
      </c>
      <c r="C48" s="21"/>
      <c r="D48" s="6"/>
      <c r="E48" s="6"/>
    </row>
    <row r="49" spans="1:5">
      <c r="A49" s="6"/>
      <c r="B49" s="7" t="s">
        <v>131</v>
      </c>
      <c r="C49" s="21"/>
      <c r="D49" s="6"/>
      <c r="E49" s="6"/>
    </row>
    <row r="50" spans="1:5">
      <c r="B50" s="7" t="s">
        <v>49</v>
      </c>
      <c r="C50" s="15"/>
    </row>
    <row r="51" spans="1:5">
      <c r="B51" s="7" t="s">
        <v>50</v>
      </c>
      <c r="C51" s="18"/>
    </row>
    <row r="52" spans="1:5">
      <c r="B52" s="7" t="s">
        <v>51</v>
      </c>
      <c r="C52" s="18"/>
    </row>
    <row r="54" spans="1:5">
      <c r="B54" s="77" t="s">
        <v>162</v>
      </c>
      <c r="C54" s="77"/>
    </row>
    <row r="55" spans="1:5" ht="24.5" customHeight="1">
      <c r="B55" s="77"/>
      <c r="C55" s="77"/>
    </row>
    <row r="56" spans="1:5">
      <c r="B56" s="77" t="s">
        <v>161</v>
      </c>
      <c r="C56" s="77"/>
    </row>
    <row r="57" spans="1:5" ht="34" customHeight="1">
      <c r="B57" s="77"/>
      <c r="C57" s="77"/>
    </row>
    <row r="60" spans="1:5" ht="17.25" customHeight="1"/>
    <row r="62" spans="1:5" ht="46.5" customHeight="1"/>
    <row r="65" ht="49.5" customHeight="1"/>
  </sheetData>
  <mergeCells count="3">
    <mergeCell ref="A1:D1"/>
    <mergeCell ref="B56:C57"/>
    <mergeCell ref="B54:C55"/>
  </mergeCells>
  <phoneticPr fontId="7" type="noConversion"/>
  <dataValidations count="1">
    <dataValidation showInputMessage="1" showErrorMessage="1" sqref="C43" xr:uid="{00000000-0002-0000-0000-000000000000}"/>
  </dataValidations>
  <pageMargins left="0.7" right="0.7" top="0.75" bottom="0.75" header="0.3" footer="0.3"/>
  <pageSetup paperSize="9" scale="98" orientation="portrait" r:id="rId1"/>
  <headerFooter alignWithMargins="0">
    <oddHeader>&amp;C&amp;"Helvetica 55 Roman,Italique"AFMM - Formulaire de gestion des numéros courts SMS+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'Liste de données'!$A$13:$A$14</xm:f>
          </x14:formula1>
          <xm:sqref>C30 C17 C42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view="pageBreakPreview" zoomScaleNormal="100" zoomScaleSheetLayoutView="100" workbookViewId="0">
      <selection activeCell="D8" sqref="D8"/>
    </sheetView>
  </sheetViews>
  <sheetFormatPr baseColWidth="10" defaultColWidth="11.453125" defaultRowHeight="12.5"/>
  <cols>
    <col min="1" max="1" width="4.453125" style="1" customWidth="1"/>
    <col min="2" max="2" width="2.7265625" style="1" customWidth="1"/>
    <col min="3" max="3" width="22.1796875" style="1" customWidth="1"/>
    <col min="4" max="4" width="46.26953125" style="3" customWidth="1"/>
    <col min="5" max="5" width="13.453125" style="3" customWidth="1"/>
    <col min="6" max="6" width="12.26953125" style="1" customWidth="1"/>
    <col min="7" max="7" width="15.26953125" style="53" customWidth="1"/>
    <col min="8" max="8" width="8.81640625" style="53" customWidth="1"/>
    <col min="9" max="12" width="11.453125" style="53"/>
    <col min="13" max="13" width="11.453125" style="53" hidden="1" customWidth="1"/>
    <col min="14" max="14" width="11.453125" style="53" customWidth="1"/>
    <col min="15" max="15" width="11.453125" style="1" customWidth="1"/>
    <col min="16" max="16384" width="11.453125" style="1"/>
  </cols>
  <sheetData>
    <row r="1" spans="1:14" ht="21" customHeight="1">
      <c r="A1" s="75" t="s">
        <v>107</v>
      </c>
      <c r="B1" s="80"/>
      <c r="C1" s="80"/>
      <c r="D1" s="80"/>
      <c r="E1" s="80"/>
      <c r="F1" s="13"/>
      <c r="G1" s="54"/>
      <c r="H1" s="54"/>
    </row>
    <row r="2" spans="1:14" ht="10.5" customHeight="1">
      <c r="A2" s="4"/>
      <c r="B2" s="4"/>
    </row>
    <row r="3" spans="1:14" ht="10.5" customHeight="1">
      <c r="A3" s="4"/>
      <c r="B3" s="4"/>
    </row>
    <row r="4" spans="1:14" ht="10.5" customHeight="1">
      <c r="A4" s="4"/>
      <c r="B4" s="4"/>
      <c r="C4" s="25" t="s">
        <v>132</v>
      </c>
    </row>
    <row r="5" spans="1:14" s="26" customFormat="1" ht="39" customHeight="1">
      <c r="C5" s="81" t="s">
        <v>93</v>
      </c>
      <c r="D5" s="81"/>
      <c r="E5" s="27"/>
      <c r="F5" s="27"/>
      <c r="G5" s="57"/>
      <c r="H5" s="58"/>
      <c r="I5" s="58"/>
      <c r="J5" s="58"/>
      <c r="K5" s="58"/>
      <c r="L5" s="58"/>
      <c r="M5" s="58" t="s">
        <v>79</v>
      </c>
      <c r="N5" s="58"/>
    </row>
    <row r="6" spans="1:14" s="12" customFormat="1" ht="9.75" customHeight="1">
      <c r="C6" s="28"/>
      <c r="D6" s="28"/>
      <c r="E6" s="28"/>
      <c r="G6" s="56"/>
      <c r="H6" s="56"/>
      <c r="I6" s="56"/>
      <c r="J6" s="56"/>
      <c r="K6" s="56"/>
      <c r="L6" s="56"/>
      <c r="M6" s="56"/>
      <c r="N6" s="56"/>
    </row>
    <row r="7" spans="1:14" s="12" customFormat="1" ht="14.25" customHeight="1">
      <c r="C7" s="29"/>
      <c r="D7" s="21"/>
      <c r="E7" s="30"/>
      <c r="F7" s="51"/>
      <c r="G7" s="54"/>
      <c r="H7" s="54"/>
      <c r="I7" s="56"/>
      <c r="J7" s="56"/>
      <c r="K7" s="56"/>
      <c r="L7" s="56"/>
      <c r="M7" s="56"/>
      <c r="N7" s="56"/>
    </row>
    <row r="8" spans="1:14" s="12" customFormat="1" ht="14.25" customHeight="1">
      <c r="C8" s="29"/>
      <c r="D8" s="37"/>
      <c r="E8" s="30"/>
      <c r="F8" s="39"/>
      <c r="G8" s="54"/>
      <c r="H8" s="54"/>
      <c r="I8" s="56"/>
      <c r="J8" s="56"/>
      <c r="K8" s="56"/>
      <c r="L8" s="56"/>
      <c r="M8" s="56"/>
      <c r="N8" s="56"/>
    </row>
    <row r="9" spans="1:14" s="12" customFormat="1" ht="14.25" customHeight="1">
      <c r="C9" s="40" t="s">
        <v>95</v>
      </c>
      <c r="D9" s="37"/>
      <c r="E9" s="30"/>
      <c r="F9" s="39"/>
      <c r="G9" s="54"/>
      <c r="H9" s="54"/>
      <c r="I9" s="56"/>
      <c r="J9" s="56"/>
      <c r="K9" s="56"/>
      <c r="L9" s="56"/>
      <c r="M9" s="56"/>
      <c r="N9" s="56"/>
    </row>
    <row r="10" spans="1:14" s="12" customFormat="1" ht="14.25" customHeight="1">
      <c r="C10" s="29"/>
      <c r="D10" s="21"/>
      <c r="E10" s="30"/>
      <c r="F10" s="39"/>
      <c r="G10" s="54"/>
      <c r="H10" s="54"/>
      <c r="I10" s="56"/>
      <c r="J10" s="56"/>
      <c r="K10" s="56"/>
      <c r="L10" s="56"/>
      <c r="M10" s="56"/>
      <c r="N10" s="56"/>
    </row>
    <row r="11" spans="1:14" s="12" customFormat="1" ht="15.75" customHeight="1">
      <c r="C11" s="29"/>
      <c r="D11" s="37"/>
      <c r="F11" s="38"/>
      <c r="G11" s="56"/>
      <c r="H11" s="56"/>
      <c r="I11" s="56"/>
      <c r="J11" s="56"/>
      <c r="K11" s="56"/>
      <c r="L11" s="56"/>
      <c r="M11" s="56"/>
      <c r="N11" s="56"/>
    </row>
    <row r="12" spans="1:14" ht="13">
      <c r="C12" s="25" t="s">
        <v>80</v>
      </c>
      <c r="D12" s="1"/>
      <c r="E12" s="1"/>
      <c r="M12" s="53" t="s">
        <v>81</v>
      </c>
    </row>
    <row r="13" spans="1:14" ht="18" customHeight="1">
      <c r="C13" s="25"/>
      <c r="D13" s="21"/>
      <c r="E13" s="31"/>
      <c r="F13" s="31"/>
      <c r="G13" s="55"/>
    </row>
    <row r="14" spans="1:14">
      <c r="C14" s="12"/>
      <c r="E14" s="24"/>
      <c r="M14" s="53" t="s">
        <v>82</v>
      </c>
    </row>
    <row r="15" spans="1:14" ht="13">
      <c r="C15" s="32" t="s">
        <v>100</v>
      </c>
      <c r="E15" s="24"/>
    </row>
    <row r="16" spans="1:14" ht="18" customHeight="1">
      <c r="C16" s="12"/>
      <c r="D16" s="21"/>
      <c r="E16" s="24"/>
    </row>
    <row r="17" spans="1:7">
      <c r="C17" s="12"/>
      <c r="D17" s="41"/>
      <c r="E17" s="24"/>
    </row>
    <row r="18" spans="1:7" ht="13">
      <c r="C18" s="32" t="s">
        <v>101</v>
      </c>
      <c r="E18" s="24"/>
    </row>
    <row r="19" spans="1:7" ht="18" customHeight="1">
      <c r="C19" s="12"/>
      <c r="D19" s="21"/>
      <c r="E19" s="24"/>
    </row>
    <row r="20" spans="1:7">
      <c r="C20" s="12"/>
      <c r="E20" s="24"/>
    </row>
    <row r="21" spans="1:7" ht="13">
      <c r="C21" s="32" t="s">
        <v>83</v>
      </c>
      <c r="E21" s="24"/>
    </row>
    <row r="22" spans="1:7" ht="16.5" customHeight="1">
      <c r="C22" s="12"/>
      <c r="D22" s="21"/>
      <c r="E22" s="24"/>
    </row>
    <row r="23" spans="1:7">
      <c r="C23" s="12"/>
      <c r="E23" s="24"/>
    </row>
    <row r="24" spans="1:7" ht="13">
      <c r="C24" s="33" t="s">
        <v>84</v>
      </c>
    </row>
    <row r="25" spans="1:7" ht="6" customHeight="1">
      <c r="C25" s="33"/>
    </row>
    <row r="26" spans="1:7" ht="50.25" customHeight="1">
      <c r="D26" s="21"/>
      <c r="E26" s="13"/>
      <c r="F26" s="13"/>
      <c r="G26" s="54"/>
    </row>
    <row r="28" spans="1:7" ht="14">
      <c r="C28" s="34" t="s">
        <v>78</v>
      </c>
      <c r="D28" s="1"/>
      <c r="E28" s="44"/>
      <c r="F28" s="43"/>
    </row>
    <row r="29" spans="1:7" ht="14">
      <c r="A29" s="44"/>
      <c r="B29" s="44"/>
      <c r="C29" s="44"/>
      <c r="D29" s="21"/>
      <c r="E29" s="44"/>
      <c r="F29" s="5"/>
    </row>
    <row r="30" spans="1:7" ht="14">
      <c r="A30" s="44"/>
      <c r="B30" s="44"/>
      <c r="C30" s="44"/>
      <c r="D30" s="41"/>
      <c r="E30" s="44"/>
      <c r="F30" s="5"/>
    </row>
    <row r="31" spans="1:7" ht="14">
      <c r="A31" s="44"/>
      <c r="B31" s="44"/>
      <c r="C31" s="44"/>
      <c r="D31" s="41"/>
      <c r="E31" s="44"/>
      <c r="F31" s="5"/>
    </row>
    <row r="32" spans="1:7" ht="15">
      <c r="A32" s="44"/>
      <c r="B32" s="44"/>
      <c r="C32" s="34" t="s">
        <v>105</v>
      </c>
      <c r="D32" s="1"/>
      <c r="E32" s="1"/>
      <c r="F32" s="5"/>
    </row>
    <row r="33" spans="1:6" ht="14">
      <c r="A33" s="44"/>
      <c r="B33" s="44"/>
      <c r="C33" s="1" t="s">
        <v>59</v>
      </c>
      <c r="D33" s="21"/>
      <c r="E33" s="1"/>
      <c r="F33" s="5"/>
    </row>
    <row r="34" spans="1:6" ht="14">
      <c r="A34" s="44"/>
      <c r="B34" s="44"/>
      <c r="C34" s="47" t="s">
        <v>127</v>
      </c>
      <c r="D34" s="21"/>
      <c r="E34" s="1"/>
      <c r="F34" s="5"/>
    </row>
    <row r="35" spans="1:6" ht="14">
      <c r="A35" s="44"/>
      <c r="B35" s="44"/>
      <c r="C35" s="47" t="s">
        <v>128</v>
      </c>
      <c r="D35" s="21"/>
      <c r="E35" s="1"/>
      <c r="F35" s="5"/>
    </row>
    <row r="36" spans="1:6" ht="14">
      <c r="A36" s="44"/>
      <c r="B36" s="44"/>
      <c r="C36" s="7" t="s">
        <v>49</v>
      </c>
      <c r="D36" s="21"/>
      <c r="E36" s="1"/>
      <c r="F36" s="5"/>
    </row>
    <row r="37" spans="1:6" ht="14">
      <c r="A37" s="44"/>
      <c r="B37" s="44"/>
      <c r="C37" s="7" t="s">
        <v>50</v>
      </c>
      <c r="D37" s="21"/>
      <c r="E37" s="1"/>
      <c r="F37" s="5"/>
    </row>
    <row r="38" spans="1:6" ht="14">
      <c r="A38" s="44"/>
      <c r="B38" s="44"/>
      <c r="C38" s="7" t="s">
        <v>51</v>
      </c>
      <c r="D38" s="21"/>
      <c r="E38" s="1"/>
      <c r="F38" s="5"/>
    </row>
    <row r="39" spans="1:6" ht="14">
      <c r="A39" s="44"/>
      <c r="B39" s="44"/>
      <c r="C39" s="1" t="s">
        <v>45</v>
      </c>
      <c r="D39" s="21"/>
      <c r="E39" s="1"/>
      <c r="F39" s="5"/>
    </row>
    <row r="40" spans="1:6" ht="14">
      <c r="A40" s="44"/>
      <c r="B40" s="44"/>
      <c r="C40" s="1" t="s">
        <v>60</v>
      </c>
      <c r="D40" s="21"/>
      <c r="E40" s="1"/>
      <c r="F40" s="5"/>
    </row>
    <row r="41" spans="1:6" ht="14">
      <c r="A41" s="44"/>
      <c r="B41" s="44"/>
      <c r="C41" s="1" t="s">
        <v>77</v>
      </c>
      <c r="D41" s="21"/>
      <c r="E41" s="1"/>
      <c r="F41" s="5"/>
    </row>
    <row r="42" spans="1:6" ht="14">
      <c r="A42" s="44"/>
      <c r="B42" s="44"/>
      <c r="C42" s="1" t="s">
        <v>47</v>
      </c>
      <c r="D42" s="21"/>
      <c r="E42" s="1"/>
      <c r="F42" s="5"/>
    </row>
    <row r="43" spans="1:6" ht="26.25" customHeight="1">
      <c r="B43" s="44"/>
      <c r="C43" s="78" t="s">
        <v>106</v>
      </c>
      <c r="D43" s="79"/>
      <c r="E43" s="42"/>
      <c r="F43" s="5"/>
    </row>
    <row r="44" spans="1:6" ht="26.25" customHeight="1">
      <c r="A44" s="44"/>
      <c r="B44" s="44"/>
      <c r="C44" s="50"/>
      <c r="D44" s="61"/>
      <c r="E44" s="42"/>
      <c r="F44" s="5"/>
    </row>
    <row r="45" spans="1:6" ht="26.25" customHeight="1">
      <c r="A45" s="44"/>
      <c r="B45" s="44"/>
      <c r="C45" s="50"/>
      <c r="D45" s="48"/>
      <c r="E45" s="42"/>
      <c r="F45" s="5"/>
    </row>
    <row r="46" spans="1:6" ht="14">
      <c r="A46" s="44"/>
      <c r="B46" s="44"/>
      <c r="C46" s="62"/>
      <c r="D46" s="6"/>
      <c r="E46" s="6"/>
      <c r="F46" s="5"/>
    </row>
    <row r="47" spans="1:6" ht="14">
      <c r="A47" s="44"/>
      <c r="B47" s="44"/>
      <c r="C47" s="62"/>
      <c r="D47" s="6"/>
      <c r="E47" s="6"/>
      <c r="F47" s="5"/>
    </row>
    <row r="48" spans="1:6" ht="21.75" customHeight="1">
      <c r="A48" s="44"/>
      <c r="B48" s="44"/>
      <c r="C48" s="62"/>
      <c r="D48" s="6"/>
      <c r="E48" s="6"/>
      <c r="F48" s="5"/>
    </row>
    <row r="49" spans="1:6" ht="17.25" customHeight="1">
      <c r="A49" s="63"/>
      <c r="B49" s="61"/>
      <c r="C49" s="61"/>
      <c r="D49" s="61"/>
      <c r="E49" s="61"/>
      <c r="F49" s="5"/>
    </row>
    <row r="50" spans="1:6">
      <c r="A50" s="82" t="str">
        <f>"L'Editeur de Service reconnaît avoir pris connaissance de la Convention de réservation des numéros courts SMS+  (et de ses annexes) et en accepte sans réserve les termes et conditions en signant les présentes."</f>
        <v>L'Editeur de Service reconnaît avoir pris connaissance de la Convention de réservation des numéros courts SMS+  (et de ses annexes) et en accepte sans réserve les termes et conditions en signant les présentes.</v>
      </c>
      <c r="B50" s="79"/>
      <c r="C50" s="79"/>
      <c r="D50" s="79"/>
      <c r="E50" s="79"/>
      <c r="F50" s="5"/>
    </row>
    <row r="51" spans="1:6">
      <c r="A51" s="5"/>
      <c r="B51" s="5"/>
      <c r="C51" s="5"/>
      <c r="D51" s="8"/>
      <c r="E51" s="8"/>
      <c r="F51" s="5"/>
    </row>
    <row r="52" spans="1:6" ht="15.5">
      <c r="A52" s="5"/>
      <c r="B52" s="8"/>
      <c r="C52" s="45" t="s">
        <v>85</v>
      </c>
      <c r="D52" s="21"/>
      <c r="E52" s="5"/>
      <c r="F52" s="5"/>
    </row>
    <row r="53" spans="1:6" ht="15.5">
      <c r="C53" s="45" t="s">
        <v>86</v>
      </c>
      <c r="D53" s="21"/>
      <c r="E53" s="5"/>
      <c r="F53" s="5"/>
    </row>
    <row r="54" spans="1:6">
      <c r="A54" s="5"/>
      <c r="B54" s="5"/>
      <c r="C54" s="35"/>
      <c r="D54" s="5"/>
      <c r="E54" s="5"/>
      <c r="F54" s="5"/>
    </row>
    <row r="55" spans="1:6" ht="13">
      <c r="A55" s="5"/>
      <c r="B55" s="5"/>
      <c r="C55" s="46" t="s">
        <v>87</v>
      </c>
      <c r="D55" s="36"/>
      <c r="E55" s="5"/>
      <c r="F55" s="5"/>
    </row>
    <row r="56" spans="1:6">
      <c r="A56" s="5"/>
      <c r="B56" s="5"/>
      <c r="C56" s="35" t="s">
        <v>0</v>
      </c>
      <c r="D56" s="21"/>
      <c r="E56" s="5"/>
      <c r="F56" s="5"/>
    </row>
    <row r="57" spans="1:6">
      <c r="A57" s="5"/>
      <c r="B57" s="5"/>
      <c r="C57" s="35" t="s">
        <v>88</v>
      </c>
      <c r="D57" s="21"/>
      <c r="E57" s="5"/>
      <c r="F57" s="5"/>
    </row>
    <row r="58" spans="1:6">
      <c r="A58" s="5"/>
      <c r="B58" s="5"/>
      <c r="C58" s="35" t="s">
        <v>89</v>
      </c>
      <c r="D58" s="21"/>
      <c r="E58" s="10"/>
      <c r="F58" s="5"/>
    </row>
    <row r="59" spans="1:6">
      <c r="A59" s="5"/>
      <c r="B59" s="5"/>
      <c r="C59" s="35" t="s">
        <v>90</v>
      </c>
      <c r="D59" s="21"/>
      <c r="E59" s="5"/>
      <c r="F59" s="5"/>
    </row>
    <row r="60" spans="1:6">
      <c r="A60" s="35"/>
      <c r="B60" s="5"/>
      <c r="C60" s="35"/>
      <c r="D60" s="5"/>
      <c r="E60" s="5"/>
      <c r="F60" s="5"/>
    </row>
    <row r="61" spans="1:6" ht="17.25" customHeight="1">
      <c r="A61" s="5"/>
      <c r="B61" s="5"/>
      <c r="C61" s="5"/>
      <c r="D61" s="5"/>
      <c r="E61" s="5"/>
      <c r="F61" s="49"/>
    </row>
    <row r="62" spans="1:6" ht="13">
      <c r="A62" s="5"/>
      <c r="B62" s="5"/>
      <c r="C62" s="46" t="s">
        <v>91</v>
      </c>
      <c r="D62" s="5"/>
      <c r="E62" s="5"/>
      <c r="F62" s="5"/>
    </row>
    <row r="63" spans="1:6" ht="46.5" customHeight="1">
      <c r="A63" s="5"/>
      <c r="B63" s="5"/>
      <c r="C63" s="5"/>
      <c r="D63" s="21"/>
      <c r="E63" s="5"/>
      <c r="F63" s="5"/>
    </row>
    <row r="64" spans="1:6">
      <c r="A64" s="5"/>
      <c r="B64" s="5"/>
      <c r="C64" s="5"/>
      <c r="D64" s="5"/>
      <c r="E64" s="5"/>
    </row>
    <row r="65" spans="1:5" ht="13">
      <c r="A65" s="5"/>
      <c r="B65" s="5"/>
      <c r="C65" s="46" t="s">
        <v>92</v>
      </c>
      <c r="D65" s="5"/>
      <c r="E65" s="5"/>
    </row>
    <row r="66" spans="1:5" ht="49.5" customHeight="1">
      <c r="A66" s="5"/>
      <c r="B66" s="5"/>
      <c r="C66" s="5"/>
      <c r="D66" s="21"/>
      <c r="E66" s="5"/>
    </row>
    <row r="67" spans="1:5">
      <c r="A67" s="5"/>
      <c r="B67" s="5"/>
    </row>
    <row r="68" spans="1:5">
      <c r="A68" s="5"/>
      <c r="B68" s="5"/>
    </row>
    <row r="69" spans="1:5">
      <c r="D69" s="1"/>
      <c r="E69" s="1"/>
    </row>
    <row r="70" spans="1:5">
      <c r="D70" s="1"/>
      <c r="E70" s="1"/>
    </row>
    <row r="71" spans="1:5">
      <c r="D71" s="1"/>
      <c r="E71" s="1"/>
    </row>
    <row r="72" spans="1:5">
      <c r="D72" s="1"/>
      <c r="E72" s="1"/>
    </row>
    <row r="73" spans="1:5">
      <c r="D73" s="1"/>
      <c r="E73" s="1"/>
    </row>
  </sheetData>
  <mergeCells count="4">
    <mergeCell ref="C43:D43"/>
    <mergeCell ref="A1:E1"/>
    <mergeCell ref="C5:D5"/>
    <mergeCell ref="A50:E50"/>
  </mergeCells>
  <pageMargins left="0.7" right="0.7" top="0.75" bottom="0.75" header="0.3" footer="0.3"/>
  <pageSetup paperSize="9" scale="98" orientation="portrait" r:id="rId1"/>
  <headerFooter alignWithMargins="0">
    <oddHeader>&amp;C&amp;"Helvetica 55 Roman,Italique"AFMM - Formulaire de gestion des numéros courts SMS+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'Liste de données'!$A$9:$A$10</xm:f>
          </x14:formula1>
          <xm:sqref>D40</xm:sqref>
        </x14:dataValidation>
        <x14:dataValidation type="list" showInputMessage="1" showErrorMessage="1" xr:uid="{00000000-0002-0000-0100-000001000000}">
          <x14:formula1>
            <xm:f>'C:\Users\Nathalie CHABERT\Downloads\[Réservation d''un Numéro Court pour le Paiement du stationnement sur facture.xlsx]0- Introduction'!#REF!</xm:f>
          </x14:formula1>
          <xm:sqref>D56</xm:sqref>
        </x14:dataValidation>
        <x14:dataValidation type="list" allowBlank="1" showInputMessage="1" showErrorMessage="1" xr:uid="{00000000-0002-0000-0100-000002000000}">
          <x14:formula1>
            <xm:f>'Liste de données'!$A$3:$A$6</xm:f>
          </x14:formula1>
          <xm:sqref>D10</xm:sqref>
        </x14:dataValidation>
        <x14:dataValidation type="list" allowBlank="1" showInputMessage="1" showErrorMessage="1" xr:uid="{00000000-0002-0000-0100-000003000000}">
          <x14:formula1>
            <xm:f>'Liste de données'!$B$3:$B$5</xm:f>
          </x14:formula1>
          <xm:sqref>D16</xm:sqref>
        </x14:dataValidation>
        <x14:dataValidation type="list" allowBlank="1" showInputMessage="1" showErrorMessage="1" xr:uid="{00000000-0002-0000-0100-000004000000}">
          <x14:formula1>
            <xm:f>'Liste de données'!$C$2:$C$4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"/>
  <sheetViews>
    <sheetView topLeftCell="U1" workbookViewId="0">
      <selection activeCell="Z12" sqref="Z12"/>
    </sheetView>
  </sheetViews>
  <sheetFormatPr baseColWidth="10" defaultRowHeight="12.5"/>
  <cols>
    <col min="1" max="1" width="9.453125" customWidth="1"/>
    <col min="2" max="2" width="21.26953125" bestFit="1" customWidth="1"/>
    <col min="3" max="3" width="17.81640625" bestFit="1" customWidth="1"/>
    <col min="4" max="4" width="15.54296875" bestFit="1" customWidth="1"/>
    <col min="5" max="5" width="22.7265625" bestFit="1" customWidth="1"/>
    <col min="6" max="7" width="22.7265625" customWidth="1"/>
    <col min="8" max="8" width="15.7265625" bestFit="1" customWidth="1"/>
    <col min="9" max="9" width="15.7265625" customWidth="1"/>
    <col min="10" max="10" width="11.7265625" bestFit="1" customWidth="1"/>
    <col min="11" max="11" width="15" bestFit="1" customWidth="1"/>
    <col min="12" max="12" width="12.81640625" bestFit="1" customWidth="1"/>
    <col min="13" max="13" width="8.54296875" bestFit="1" customWidth="1"/>
    <col min="14" max="14" width="9.7265625" bestFit="1" customWidth="1"/>
    <col min="15" max="15" width="9.54296875" bestFit="1" customWidth="1"/>
    <col min="16" max="16" width="9.54296875" customWidth="1"/>
    <col min="17" max="17" width="9.453125" bestFit="1" customWidth="1"/>
    <col min="18" max="18" width="8.81640625" bestFit="1" customWidth="1"/>
    <col min="19" max="19" width="10" bestFit="1" customWidth="1"/>
    <col min="20" max="20" width="9.81640625" bestFit="1" customWidth="1"/>
    <col min="21" max="21" width="9.7265625" bestFit="1" customWidth="1"/>
    <col min="22" max="22" width="14.7265625" bestFit="1" customWidth="1"/>
    <col min="23" max="23" width="21.81640625" bestFit="1" customWidth="1"/>
    <col min="24" max="24" width="14.81640625" bestFit="1" customWidth="1"/>
    <col min="25" max="25" width="8.26953125" bestFit="1" customWidth="1"/>
    <col min="26" max="26" width="13.26953125" bestFit="1" customWidth="1"/>
    <col min="27" max="27" width="11" bestFit="1" customWidth="1"/>
    <col min="28" max="28" width="9.453125" bestFit="1" customWidth="1"/>
    <col min="29" max="29" width="13" bestFit="1" customWidth="1"/>
    <col min="30" max="31" width="9.7265625" bestFit="1" customWidth="1"/>
    <col min="32" max="32" width="17.81640625" bestFit="1" customWidth="1"/>
    <col min="33" max="33" width="18.453125" bestFit="1" customWidth="1"/>
    <col min="34" max="34" width="19" bestFit="1" customWidth="1"/>
  </cols>
  <sheetData>
    <row r="1" spans="1:76">
      <c r="A1" s="23" t="s">
        <v>25</v>
      </c>
      <c r="B1" s="23" t="s">
        <v>26</v>
      </c>
      <c r="C1" s="23" t="s">
        <v>108</v>
      </c>
      <c r="D1" s="64" t="s">
        <v>1</v>
      </c>
      <c r="E1" s="64" t="s">
        <v>2</v>
      </c>
      <c r="F1" s="64" t="s">
        <v>137</v>
      </c>
      <c r="G1" s="64" t="s">
        <v>138</v>
      </c>
      <c r="H1" s="64" t="s">
        <v>8</v>
      </c>
      <c r="I1" s="64" t="s">
        <v>139</v>
      </c>
      <c r="J1" s="64" t="s">
        <v>9</v>
      </c>
      <c r="K1" s="64" t="s">
        <v>7</v>
      </c>
      <c r="L1" s="64" t="s">
        <v>70</v>
      </c>
      <c r="M1" s="64" t="s">
        <v>69</v>
      </c>
      <c r="N1" s="64" t="s">
        <v>123</v>
      </c>
      <c r="O1" s="64" t="s">
        <v>124</v>
      </c>
      <c r="P1" s="64" t="s">
        <v>125</v>
      </c>
      <c r="Q1" s="64" t="s">
        <v>126</v>
      </c>
      <c r="R1" s="64" t="s">
        <v>5</v>
      </c>
      <c r="S1" s="64" t="s">
        <v>4</v>
      </c>
      <c r="T1" s="64" t="s">
        <v>6</v>
      </c>
      <c r="U1" s="52" t="s">
        <v>28</v>
      </c>
      <c r="V1" s="52" t="s">
        <v>29</v>
      </c>
      <c r="W1" s="52" t="s">
        <v>61</v>
      </c>
      <c r="X1" s="52" t="s">
        <v>32</v>
      </c>
      <c r="Y1" s="52" t="s">
        <v>72</v>
      </c>
      <c r="Z1" s="52" t="s">
        <v>27</v>
      </c>
      <c r="AA1" s="52" t="s">
        <v>33</v>
      </c>
      <c r="AB1" s="52" t="s">
        <v>74</v>
      </c>
      <c r="AC1" s="52" t="s">
        <v>73</v>
      </c>
      <c r="AD1" s="52" t="s">
        <v>71</v>
      </c>
      <c r="AE1" s="65" t="s">
        <v>75</v>
      </c>
      <c r="AF1" s="65" t="s">
        <v>65</v>
      </c>
      <c r="AG1" s="65" t="s">
        <v>62</v>
      </c>
      <c r="AH1" s="65" t="s">
        <v>76</v>
      </c>
      <c r="AI1" s="72" t="s">
        <v>3</v>
      </c>
      <c r="AJ1" s="72" t="s">
        <v>120</v>
      </c>
      <c r="AK1" s="72" t="s">
        <v>121</v>
      </c>
      <c r="AL1" s="72" t="s">
        <v>122</v>
      </c>
      <c r="AM1" s="72" t="s">
        <v>64</v>
      </c>
      <c r="AN1" s="72" t="s">
        <v>63</v>
      </c>
      <c r="AO1" s="66" t="s">
        <v>10</v>
      </c>
      <c r="AP1" s="66" t="s">
        <v>12</v>
      </c>
      <c r="AQ1" s="66" t="s">
        <v>11</v>
      </c>
      <c r="AR1" s="66" t="s">
        <v>13</v>
      </c>
      <c r="AS1" s="67" t="s">
        <v>14</v>
      </c>
      <c r="AT1" s="67" t="s">
        <v>16</v>
      </c>
      <c r="AU1" s="67" t="s">
        <v>15</v>
      </c>
      <c r="AV1" s="67" t="s">
        <v>17</v>
      </c>
      <c r="AW1" s="67" t="s">
        <v>23</v>
      </c>
      <c r="AX1" s="67" t="s">
        <v>22</v>
      </c>
      <c r="AY1" s="67" t="s">
        <v>24</v>
      </c>
      <c r="AZ1" s="67" t="s">
        <v>18</v>
      </c>
      <c r="BA1" s="67" t="s">
        <v>19</v>
      </c>
      <c r="BB1" s="67" t="s">
        <v>20</v>
      </c>
      <c r="BC1" s="67" t="s">
        <v>21</v>
      </c>
      <c r="BD1" s="68" t="s">
        <v>110</v>
      </c>
      <c r="BE1" s="68" t="s">
        <v>111</v>
      </c>
      <c r="BF1" s="68" t="s">
        <v>112</v>
      </c>
      <c r="BG1" s="68" t="s">
        <v>113</v>
      </c>
      <c r="BH1" s="68" t="s">
        <v>114</v>
      </c>
      <c r="BI1" s="68" t="s">
        <v>115</v>
      </c>
      <c r="BJ1" s="68" t="s">
        <v>116</v>
      </c>
      <c r="BK1" s="68" t="s">
        <v>117</v>
      </c>
      <c r="BL1" s="68" t="s">
        <v>118</v>
      </c>
      <c r="BM1" s="68" t="s">
        <v>119</v>
      </c>
      <c r="BN1" s="69" t="s">
        <v>136</v>
      </c>
      <c r="BO1" s="69" t="s">
        <v>140</v>
      </c>
      <c r="BP1" s="69" t="s">
        <v>56</v>
      </c>
      <c r="BQ1" s="69" t="s">
        <v>66</v>
      </c>
      <c r="BR1" s="69" t="s">
        <v>55</v>
      </c>
      <c r="BS1" s="69" t="s">
        <v>68</v>
      </c>
      <c r="BT1" s="69" t="s">
        <v>54</v>
      </c>
      <c r="BU1" s="69" t="s">
        <v>67</v>
      </c>
      <c r="BV1" t="s">
        <v>31</v>
      </c>
      <c r="BW1" t="s">
        <v>109</v>
      </c>
      <c r="BX1" t="s">
        <v>30</v>
      </c>
    </row>
    <row r="2" spans="1:76">
      <c r="A2" s="72"/>
      <c r="B2" s="72"/>
      <c r="C2" t="s">
        <v>133</v>
      </c>
      <c r="D2" s="72"/>
      <c r="E2">
        <f>'1-Compte Editeur'!C4</f>
        <v>0</v>
      </c>
      <c r="H2">
        <f>'1-Compte Editeur'!XY_BASE_Comptes_Siege_N_Siren</f>
        <v>0</v>
      </c>
      <c r="J2">
        <f>'1-Compte Editeur'!XY_BASE_Comptes_Siege_N_TVA</f>
        <v>0</v>
      </c>
      <c r="K2">
        <f>'1-Compte Editeur'!XY_BASE_Comptes_Siege_Code_APE</f>
        <v>0</v>
      </c>
      <c r="L2">
        <f>'1-Compte Editeur'!XY_BASE_Comptes_Siege_N_RCS</f>
        <v>0</v>
      </c>
      <c r="M2">
        <f>'1-Compte Editeur'!XY_BASE_Comptes_Siege_Ville_RCS</f>
        <v>0</v>
      </c>
      <c r="N2" s="70"/>
      <c r="O2" s="70"/>
      <c r="P2">
        <f>'1-Compte Editeur'!XY_BASE_Comptes_Siege_Adresse2</f>
        <v>0</v>
      </c>
      <c r="Q2">
        <f>'1-Compte Editeur'!XY_BASE_Comptes_Siege_Adresse1</f>
        <v>0</v>
      </c>
      <c r="R2">
        <f>'1-Compte Editeur'!XY_BASE_Comptes_Siege_CP</f>
        <v>0</v>
      </c>
      <c r="S2">
        <f>'1-Compte Editeur'!XY_BASE_Comptes_Siege_Ville</f>
        <v>0</v>
      </c>
      <c r="T2">
        <f>'1-Compte Editeur'!XY_BASE_Comptes_Siege_Pays</f>
        <v>0</v>
      </c>
      <c r="U2">
        <f>'2-Réserv. n°court SMS+'!D13</f>
        <v>0</v>
      </c>
      <c r="V2">
        <f>'2-Réserv. n°court SMS+'!D26</f>
        <v>0</v>
      </c>
      <c r="W2" t="str">
        <f>LEFT(B2,1)</f>
        <v/>
      </c>
      <c r="X2">
        <f>'2-Réserv. n°court SMS+'!D22</f>
        <v>0</v>
      </c>
      <c r="Y2" s="70"/>
      <c r="Z2" s="70"/>
      <c r="AA2">
        <f>'2-Réserv. n°court SMS+'!D19</f>
        <v>0</v>
      </c>
      <c r="AB2" s="70"/>
      <c r="AC2">
        <f>'2-Réserv. n°court SMS+'!D16</f>
        <v>0</v>
      </c>
      <c r="AD2" s="70"/>
      <c r="AE2">
        <f>'2-Réserv. n°court SMS+'!D33</f>
        <v>0</v>
      </c>
      <c r="AF2">
        <f>'2-Réserv. n°court SMS+'!D42</f>
        <v>0</v>
      </c>
      <c r="AG2">
        <f>'2-Réserv. n°court SMS+'!D39</f>
        <v>0</v>
      </c>
      <c r="AH2">
        <f>'2-Réserv. n°court SMS+'!D35</f>
        <v>0</v>
      </c>
      <c r="AI2">
        <f>'2-Réserv. n°court SMS+'!D34</f>
        <v>0</v>
      </c>
      <c r="AJ2">
        <f>'2-Réserv. n°court SMS+'!D36</f>
        <v>0</v>
      </c>
      <c r="AK2">
        <f>'2-Réserv. n°court SMS+'!D37</f>
        <v>0</v>
      </c>
      <c r="AL2">
        <f>'2-Réserv. n°court SMS+'!D38</f>
        <v>0</v>
      </c>
      <c r="AM2">
        <f>'2-Réserv. n°court SMS+'!D41</f>
        <v>0</v>
      </c>
      <c r="AN2" t="str">
        <f>LEFT('2-Réserv. n°court SMS+'!D40)</f>
        <v/>
      </c>
      <c r="AO2">
        <f>'1-Compte Editeur'!XY_BASE_Comptes_Siege_RepLegal_Civilite</f>
        <v>0</v>
      </c>
      <c r="AP2">
        <f>'1-Compte Editeur'!XY_BASE_Comptes_Siege_RepLegal_Nom</f>
        <v>0</v>
      </c>
      <c r="AQ2">
        <f>'1-Compte Editeur'!XY_BASE_Comptes_Siege_RepLegal_Prenom</f>
        <v>0</v>
      </c>
      <c r="AR2">
        <f>'1-Compte Editeur'!XY_BASE_Comptes_Siege_RepLegal_Fonction</f>
        <v>0</v>
      </c>
      <c r="AS2">
        <f>'1-Compte Editeur'!C42</f>
        <v>0</v>
      </c>
      <c r="AT2">
        <f>'1-Compte Editeur'!C44</f>
        <v>0</v>
      </c>
      <c r="AU2">
        <f>'1-Compte Editeur'!C43</f>
        <v>0</v>
      </c>
      <c r="AV2">
        <f>'1-Compte Editeur'!C45</f>
        <v>0</v>
      </c>
      <c r="AW2">
        <f>'1-Compte Editeur'!C48</f>
        <v>0</v>
      </c>
      <c r="AX2" s="71">
        <f>'1-Compte Editeur'!C46</f>
        <v>0</v>
      </c>
      <c r="AY2" s="71">
        <f>'1-Compte Editeur'!C47</f>
        <v>0</v>
      </c>
      <c r="AZ2">
        <f>'1-Compte Editeur'!C49</f>
        <v>0</v>
      </c>
      <c r="BA2">
        <f>'1-Compte Editeur'!C50</f>
        <v>0</v>
      </c>
      <c r="BB2">
        <f>'1-Compte Editeur'!C51</f>
        <v>0</v>
      </c>
      <c r="BC2">
        <f>'1-Compte Editeur'!C52</f>
        <v>0</v>
      </c>
      <c r="BD2">
        <f>'1-Compte Editeur'!C30</f>
        <v>0</v>
      </c>
      <c r="BE2">
        <f>'1-Compte Editeur'!C32</f>
        <v>0</v>
      </c>
      <c r="BF2">
        <f>'1-Compte Editeur'!C31</f>
        <v>0</v>
      </c>
      <c r="BG2" s="70"/>
      <c r="BH2" s="70"/>
      <c r="BI2">
        <f>'1-Compte Editeur'!XY_BASE_Contrats_AdresseFactu_Adresse2</f>
        <v>0</v>
      </c>
      <c r="BJ2">
        <f>'1-Compte Editeur'!XY_BASE_Contrats_AdresseFactu_Adresse1</f>
        <v>0</v>
      </c>
      <c r="BK2">
        <f>'1-Compte Editeur'!XY_BASE_Contrats_AdresseFactu_CP</f>
        <v>0</v>
      </c>
      <c r="BL2">
        <f>'1-Compte Editeur'!XY_BASE_Contrats_AdresseFactu_Ville</f>
        <v>0</v>
      </c>
      <c r="BM2">
        <f>'1-Compte Editeur'!XY_BASE_Contrats_AdresseFactu_Pays</f>
        <v>0</v>
      </c>
      <c r="BN2" s="73"/>
      <c r="BO2" s="73"/>
      <c r="BP2" s="73"/>
      <c r="BQ2" s="73"/>
      <c r="BR2" s="73"/>
      <c r="BS2" s="73"/>
      <c r="BT2" s="73"/>
      <c r="BU2" s="73"/>
      <c r="BV2" s="72"/>
      <c r="BW2" s="73"/>
      <c r="BX2" s="73"/>
    </row>
  </sheetData>
  <sortState xmlns:xlrd2="http://schemas.microsoft.com/office/spreadsheetml/2017/richdata2" ref="B6:B41">
    <sortCondition ref="B6:B4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0"/>
  <sheetViews>
    <sheetView topLeftCell="V1" workbookViewId="0">
      <selection activeCell="Z2" sqref="Z2"/>
    </sheetView>
  </sheetViews>
  <sheetFormatPr baseColWidth="10" defaultRowHeight="12.5"/>
  <cols>
    <col min="3" max="3" width="15.81640625" bestFit="1" customWidth="1"/>
    <col min="4" max="4" width="14" bestFit="1" customWidth="1"/>
    <col min="5" max="5" width="21.26953125" bestFit="1" customWidth="1"/>
    <col min="6" max="6" width="15" bestFit="1" customWidth="1"/>
    <col min="7" max="7" width="11.54296875" bestFit="1" customWidth="1"/>
    <col min="18" max="18" width="13.26953125" bestFit="1" customWidth="1"/>
    <col min="19" max="19" width="20.26953125" bestFit="1" customWidth="1"/>
    <col min="20" max="20" width="13.1796875" bestFit="1" customWidth="1"/>
    <col min="21" max="21" width="14.1796875" bestFit="1" customWidth="1"/>
    <col min="40" max="40" width="15.81640625" bestFit="1" customWidth="1"/>
    <col min="41" max="41" width="23" bestFit="1" customWidth="1"/>
    <col min="42" max="42" width="15.7265625" bestFit="1" customWidth="1"/>
    <col min="43" max="43" width="16.81640625" bestFit="1" customWidth="1"/>
  </cols>
  <sheetData>
    <row r="1" spans="1:45">
      <c r="A1" t="s">
        <v>1</v>
      </c>
      <c r="B1" t="s">
        <v>2</v>
      </c>
      <c r="C1" t="s">
        <v>126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157</v>
      </c>
      <c r="AE1" t="s">
        <v>31</v>
      </c>
      <c r="AF1" t="s">
        <v>136</v>
      </c>
      <c r="AG1" t="s">
        <v>32</v>
      </c>
      <c r="AH1" t="s">
        <v>33</v>
      </c>
      <c r="AI1" s="23" t="s">
        <v>73</v>
      </c>
      <c r="AJ1" t="s">
        <v>75</v>
      </c>
      <c r="AK1" t="s">
        <v>65</v>
      </c>
      <c r="AL1" t="s">
        <v>62</v>
      </c>
      <c r="AM1" t="s">
        <v>154</v>
      </c>
      <c r="AN1" t="s">
        <v>3</v>
      </c>
      <c r="AO1" t="s">
        <v>120</v>
      </c>
      <c r="AP1" t="s">
        <v>121</v>
      </c>
      <c r="AQ1" t="s">
        <v>122</v>
      </c>
      <c r="AR1" t="s">
        <v>64</v>
      </c>
      <c r="AS1" t="s">
        <v>63</v>
      </c>
    </row>
    <row r="2" spans="1:45">
      <c r="A2" s="72"/>
      <c r="B2">
        <f>'1-Compte Editeur'!C4</f>
        <v>0</v>
      </c>
      <c r="C2">
        <f>'1-Compte Editeur'!XY_BASE_Comptes_Siege_Adresse1</f>
        <v>0</v>
      </c>
      <c r="D2">
        <f>'1-Compte Editeur'!XY_BASE_Comptes_Siege_Ville</f>
        <v>0</v>
      </c>
      <c r="E2">
        <f>'1-Compte Editeur'!XY_BASE_Comptes_Siege_CP</f>
        <v>0</v>
      </c>
      <c r="F2">
        <f>'1-Compte Editeur'!XY_BASE_Comptes_Siege_Pays</f>
        <v>0</v>
      </c>
      <c r="G2">
        <f>'1-Compte Editeur'!XY_BASE_Comptes_Siege_Code_APE</f>
        <v>0</v>
      </c>
      <c r="H2">
        <f>'1-Compte Editeur'!XY_BASE_Comptes_Siege_N_Siren</f>
        <v>0</v>
      </c>
      <c r="I2">
        <f>'1-Compte Editeur'!XY_BASE_Comptes_Siege_N_TVA</f>
        <v>0</v>
      </c>
      <c r="J2">
        <f>'1-Compte Editeur'!XY_BASE_Comptes_Siege_RepLegal_Civilite</f>
        <v>0</v>
      </c>
      <c r="K2">
        <f>'1-Compte Editeur'!XY_BASE_Comptes_Siege_RepLegal_Prenom</f>
        <v>0</v>
      </c>
      <c r="L2">
        <f>'1-Compte Editeur'!XY_BASE_Comptes_Siege_RepLegal_Nom</f>
        <v>0</v>
      </c>
      <c r="M2">
        <f>'1-Compte Editeur'!XY_BASE_Comptes_Siege_RepLegal_Fonction</f>
        <v>0</v>
      </c>
      <c r="N2">
        <f>'1-Compte Editeur'!C47</f>
        <v>0</v>
      </c>
      <c r="O2">
        <f>'1-Compte Editeur'!C48</f>
        <v>0</v>
      </c>
      <c r="P2">
        <f>'1-Compte Editeur'!C49</f>
        <v>0</v>
      </c>
      <c r="Q2">
        <f>'1-Compte Editeur'!C50</f>
        <v>0</v>
      </c>
      <c r="R2">
        <f>'1-Compte Editeur'!C49</f>
        <v>0</v>
      </c>
      <c r="S2">
        <f>'1-Compte Editeur'!C50</f>
        <v>0</v>
      </c>
      <c r="T2">
        <f>'1-Compte Editeur'!C51</f>
        <v>0</v>
      </c>
      <c r="U2">
        <f>'1-Compte Editeur'!C52</f>
        <v>0</v>
      </c>
      <c r="V2" s="71" t="s">
        <v>152</v>
      </c>
      <c r="W2">
        <f>'1-Compte Editeur'!C48</f>
        <v>0</v>
      </c>
      <c r="X2" s="71" t="s">
        <v>153</v>
      </c>
      <c r="Y2" s="72"/>
      <c r="Z2" s="72">
        <f>'2-Réserv. n°court SMS+'!D7</f>
        <v>0</v>
      </c>
      <c r="AA2" s="23">
        <f>'2-Réserv. n°court SMS+'!D10</f>
        <v>0</v>
      </c>
      <c r="AB2">
        <f>'2-Réserv. n°court SMS+'!D13</f>
        <v>0</v>
      </c>
      <c r="AC2">
        <f>'2-Réserv. n°court SMS+'!D26</f>
        <v>0</v>
      </c>
      <c r="AD2">
        <f>'2-Réserv. n°court SMS+'!D53</f>
        <v>0</v>
      </c>
      <c r="AE2" s="70"/>
      <c r="AF2" s="23"/>
      <c r="AG2">
        <f>'2-Réserv. n°court SMS+'!D22</f>
        <v>0</v>
      </c>
      <c r="AH2">
        <f>'2-Réserv. n°court SMS+'!D19</f>
        <v>0</v>
      </c>
      <c r="AI2">
        <f>'2-Réserv. n°court SMS+'!D16</f>
        <v>0</v>
      </c>
      <c r="AJ2">
        <f>'2-Réserv. n°court SMS+'!D33</f>
        <v>0</v>
      </c>
      <c r="AK2">
        <f>'2-Réserv. n°court SMS+'!D42</f>
        <v>0</v>
      </c>
      <c r="AL2">
        <f>'2-Réserv. n°court SMS+'!D39</f>
        <v>0</v>
      </c>
      <c r="AM2">
        <f>'2-Réserv. n°court SMS+'!D35</f>
        <v>0</v>
      </c>
      <c r="AN2">
        <f>'2-Réserv. n°court SMS+'!D34</f>
        <v>0</v>
      </c>
      <c r="AO2">
        <f>'2-Réserv. n°court SMS+'!D36</f>
        <v>0</v>
      </c>
      <c r="AP2">
        <f>'2-Réserv. n°court SMS+'!D37</f>
        <v>0</v>
      </c>
      <c r="AQ2">
        <f>'2-Réserv. n°court SMS+'!D38</f>
        <v>0</v>
      </c>
      <c r="AR2">
        <f>'2-Réserv. n°court SMS+'!D41</f>
        <v>0</v>
      </c>
      <c r="AS2">
        <f>'2-Réserv. n°court SMS+'!D40</f>
        <v>0</v>
      </c>
    </row>
    <row r="5" spans="1:45">
      <c r="I5" s="23"/>
      <c r="J5" s="23"/>
      <c r="K5" s="23"/>
      <c r="L5" s="23"/>
      <c r="M5" s="23"/>
      <c r="N5" s="23"/>
    </row>
    <row r="6" spans="1:45">
      <c r="I6" s="23"/>
      <c r="J6" s="23"/>
      <c r="K6" s="23"/>
      <c r="L6" s="23"/>
      <c r="M6" s="23"/>
      <c r="N6" s="23"/>
    </row>
    <row r="7" spans="1:45"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45"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45"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45"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4"/>
  <sheetViews>
    <sheetView workbookViewId="0">
      <selection activeCell="C15" sqref="C15"/>
    </sheetView>
  </sheetViews>
  <sheetFormatPr baseColWidth="10" defaultRowHeight="12.5"/>
  <sheetData>
    <row r="2" spans="1:4">
      <c r="A2" s="1"/>
      <c r="B2" s="3"/>
      <c r="C2" s="3" t="s">
        <v>102</v>
      </c>
      <c r="D2" s="1"/>
    </row>
    <row r="3" spans="1:4">
      <c r="A3" s="1" t="s">
        <v>96</v>
      </c>
      <c r="B3" s="3">
        <v>1</v>
      </c>
      <c r="C3" s="3" t="s">
        <v>104</v>
      </c>
      <c r="D3" s="1"/>
    </row>
    <row r="4" spans="1:4">
      <c r="A4" s="1" t="s">
        <v>97</v>
      </c>
      <c r="B4" s="3">
        <v>2</v>
      </c>
      <c r="C4" s="3" t="s">
        <v>103</v>
      </c>
      <c r="D4" s="1"/>
    </row>
    <row r="5" spans="1:4">
      <c r="A5" s="1" t="s">
        <v>98</v>
      </c>
      <c r="B5" s="3">
        <v>4</v>
      </c>
      <c r="C5" s="3"/>
      <c r="D5" s="1"/>
    </row>
    <row r="6" spans="1:4">
      <c r="A6" s="1" t="s">
        <v>99</v>
      </c>
      <c r="B6" s="3"/>
      <c r="C6" s="3"/>
      <c r="D6" s="1"/>
    </row>
    <row r="9" spans="1:4">
      <c r="A9" s="1" t="s">
        <v>134</v>
      </c>
    </row>
    <row r="10" spans="1:4">
      <c r="A10" s="1" t="s">
        <v>135</v>
      </c>
    </row>
    <row r="13" spans="1:4">
      <c r="A13" t="s">
        <v>155</v>
      </c>
    </row>
    <row r="14" spans="1:4">
      <c r="A14" t="s">
        <v>156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"/>
  <sheetViews>
    <sheetView workbookViewId="0">
      <selection activeCell="D9" sqref="D9"/>
    </sheetView>
  </sheetViews>
  <sheetFormatPr baseColWidth="10" defaultRowHeight="12.5"/>
  <sheetData>
    <row r="1" spans="1:11" ht="13">
      <c r="A1" s="74" t="s">
        <v>141</v>
      </c>
      <c r="B1" s="74" t="s">
        <v>142</v>
      </c>
      <c r="C1" s="74" t="s">
        <v>143</v>
      </c>
      <c r="D1" s="74" t="s">
        <v>144</v>
      </c>
      <c r="E1" s="74" t="s">
        <v>145</v>
      </c>
      <c r="F1" s="74" t="s">
        <v>146</v>
      </c>
      <c r="G1" s="74" t="s">
        <v>147</v>
      </c>
      <c r="H1" s="74" t="s">
        <v>148</v>
      </c>
      <c r="I1" s="74" t="s">
        <v>149</v>
      </c>
      <c r="J1" s="74" t="s">
        <v>150</v>
      </c>
      <c r="K1" s="74" t="s">
        <v>151</v>
      </c>
    </row>
    <row r="2" spans="1:11">
      <c r="A2" s="72"/>
      <c r="B2">
        <f>'1-Compte Editeur'!C4</f>
        <v>0</v>
      </c>
      <c r="C2">
        <f>'2-Réserv. n°court SMS+'!D33</f>
        <v>0</v>
      </c>
      <c r="D2">
        <f>'2-Réserv. n°court SMS+'!D42</f>
        <v>0</v>
      </c>
      <c r="E2">
        <f>'2-Réserv. n°court SMS+'!D39</f>
        <v>0</v>
      </c>
      <c r="F2">
        <f>'2-Réserv. n°court SMS+'!D35</f>
        <v>0</v>
      </c>
      <c r="G2">
        <f>'2-Réserv. n°court SMS+'!D34</f>
        <v>0</v>
      </c>
      <c r="H2">
        <f>'2-Réserv. n°court SMS+'!D36</f>
        <v>0</v>
      </c>
      <c r="I2">
        <f>'2-Réserv. n°court SMS+'!D37</f>
        <v>0</v>
      </c>
      <c r="J2">
        <f>'2-Réserv. n°court SMS+'!D38</f>
        <v>0</v>
      </c>
      <c r="K2" t="str">
        <f>'Fichier référence réservation'!AN2</f>
        <v/>
      </c>
    </row>
  </sheetData>
  <conditionalFormatting sqref="A1">
    <cfRule type="duplicateValues" dxfId="0" priority="1"/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24" sqref="E24"/>
    </sheetView>
  </sheetViews>
  <sheetFormatPr baseColWidth="10" defaultRowHeight="12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B23" sqref="B23"/>
    </sheetView>
  </sheetViews>
  <sheetFormatPr baseColWidth="10" defaultRowHeight="12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F14" sqref="F14"/>
    </sheetView>
  </sheetViews>
  <sheetFormatPr baseColWidth="10"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25</vt:i4>
      </vt:variant>
    </vt:vector>
  </HeadingPairs>
  <TitlesOfParts>
    <vt:vector size="35" baseType="lpstr">
      <vt:lpstr>1-Compte Editeur</vt:lpstr>
      <vt:lpstr>2-Réserv. n°court SMS+</vt:lpstr>
      <vt:lpstr>Fichier référence réservation</vt:lpstr>
      <vt:lpstr>FIS opérateurs</vt:lpstr>
      <vt:lpstr>Liste de données</vt:lpstr>
      <vt:lpstr>Fichier référence Annuaire SMS+</vt:lpstr>
      <vt:lpstr>Feuil1</vt:lpstr>
      <vt:lpstr>Feuil2</vt:lpstr>
      <vt:lpstr>Feuil3</vt:lpstr>
      <vt:lpstr>Feuil4</vt:lpstr>
      <vt:lpstr>'1-Compte Editeur'!XY_BASE_Comptes_Siege_Activite</vt:lpstr>
      <vt:lpstr>'1-Compte Editeur'!XY_BASE_Comptes_Siege_Adresse1</vt:lpstr>
      <vt:lpstr>'1-Compte Editeur'!XY_BASE_Comptes_Siege_Adresse2</vt:lpstr>
      <vt:lpstr>'1-Compte Editeur'!XY_BASE_Comptes_Siege_Capital</vt:lpstr>
      <vt:lpstr>'1-Compte Editeur'!XY_BASE_Comptes_Siege_Cat_Juridique</vt:lpstr>
      <vt:lpstr>'1-Compte Editeur'!XY_BASE_Comptes_Siege_Code_APE</vt:lpstr>
      <vt:lpstr>'1-Compte Editeur'!XY_BASE_Comptes_Siege_CP</vt:lpstr>
      <vt:lpstr>'1-Compte Editeur'!XY_BASE_Comptes_Siege_N_RCS</vt:lpstr>
      <vt:lpstr>'1-Compte Editeur'!XY_BASE_Comptes_Siege_N_Siren</vt:lpstr>
      <vt:lpstr>'1-Compte Editeur'!XY_BASE_Comptes_Siege_N_Siret</vt:lpstr>
      <vt:lpstr>'1-Compte Editeur'!XY_BASE_Comptes_Siege_N_TVA</vt:lpstr>
      <vt:lpstr>'1-Compte Editeur'!XY_BASE_Comptes_Siege_Pays</vt:lpstr>
      <vt:lpstr>'1-Compte Editeur'!XY_BASE_Comptes_Siege_RepLegal_Civilite</vt:lpstr>
      <vt:lpstr>'1-Compte Editeur'!XY_BASE_Comptes_Siege_RepLegal_Fonction</vt:lpstr>
      <vt:lpstr>'1-Compte Editeur'!XY_BASE_Comptes_Siege_RepLegal_Nom</vt:lpstr>
      <vt:lpstr>'1-Compte Editeur'!XY_BASE_Comptes_Siege_RepLegal_Prenom</vt:lpstr>
      <vt:lpstr>'1-Compte Editeur'!XY_BASE_Comptes_Siege_Ville</vt:lpstr>
      <vt:lpstr>'1-Compte Editeur'!XY_BASE_Comptes_Siege_Ville_RCS</vt:lpstr>
      <vt:lpstr>'1-Compte Editeur'!XY_BASE_Contrats_AdresseFactu_Adresse1</vt:lpstr>
      <vt:lpstr>'1-Compte Editeur'!XY_BASE_Contrats_AdresseFactu_Adresse2</vt:lpstr>
      <vt:lpstr>'1-Compte Editeur'!XY_BASE_Contrats_AdresseFactu_CP</vt:lpstr>
      <vt:lpstr>'1-Compte Editeur'!XY_BASE_Contrats_AdresseFactu_Pays</vt:lpstr>
      <vt:lpstr>'1-Compte Editeur'!XY_BASE_Contrats_AdresseFactu_Ville</vt:lpstr>
      <vt:lpstr>'1-Compte Editeur'!Zone_d_impression</vt:lpstr>
      <vt:lpstr>'2-Réserv. n°court SMS+'!Zone_d_impression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Pimenta</dc:creator>
  <cp:lastModifiedBy>Nathalie CHABERT</cp:lastModifiedBy>
  <cp:lastPrinted>2014-11-25T15:54:46Z</cp:lastPrinted>
  <dcterms:created xsi:type="dcterms:W3CDTF">2005-06-27T10:02:30Z</dcterms:created>
  <dcterms:modified xsi:type="dcterms:W3CDTF">2020-06-28T12:20:43Z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